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styles.xml" ContentType="application/vnd.openxmlformats-officedocument.spreadsheetml.styles+xml"/>
  <Override PartName="/xl/theme/theme1.xml" ContentType="application/vnd.openxmlformats-officedocument.theme+xml"/>
  <Override PartName="/xl/vbaProject.bin" ContentType="application/vnd.ms-office.vbaProject"/>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hidePivotFieldList="1" defaultThemeVersion="124226"/>
  <bookViews>
    <workbookView xWindow="0" yWindow="0" windowWidth="24000" windowHeight="9645" tabRatio="345"/>
  </bookViews>
  <sheets>
    <sheet name="CLOSING" sheetId="10" r:id="rId1"/>
  </sheets>
  <externalReferences>
    <externalReference r:id="rId2"/>
  </externalReferences>
  <definedNames>
    <definedName name="_xlnm._FilterDatabase" localSheetId="0" hidden="1">CLOSING!$A$2:$AA$92</definedName>
    <definedName name="CYCLE">[1]Notice!$I$2:$I$19</definedName>
    <definedName name="CYCLES">#REF!</definedName>
    <definedName name="_xlnm.Print_Area" localSheetId="0">CLOSING!$A:$AA</definedName>
    <definedName name="_xlnm.Print_Titles" localSheetId="0">CLOSING!$A:$B,CLOSING!$1:$2</definedName>
  </definedNames>
  <calcPr calcId="145621"/>
</workbook>
</file>

<file path=xl/calcChain.xml><?xml version="1.0" encoding="utf-8"?>
<calcChain xmlns="http://schemas.openxmlformats.org/spreadsheetml/2006/main">
  <c r="H55" i="10" l="1"/>
  <c r="F55" i="10"/>
  <c r="D55" i="10"/>
  <c r="H92" i="10"/>
  <c r="F92" i="10"/>
  <c r="D92" i="10"/>
  <c r="H80" i="10"/>
  <c r="F80" i="10"/>
  <c r="D80" i="10"/>
  <c r="H79" i="10"/>
  <c r="F79" i="10"/>
  <c r="D79" i="10"/>
  <c r="H84" i="10"/>
  <c r="F84" i="10"/>
  <c r="D84" i="10"/>
  <c r="H75" i="10"/>
  <c r="F75" i="10"/>
  <c r="D75" i="10"/>
  <c r="H71" i="10"/>
  <c r="F71" i="10"/>
  <c r="D71" i="10"/>
  <c r="H67" i="10"/>
  <c r="F67" i="10"/>
  <c r="D67" i="10"/>
  <c r="H62" i="10"/>
  <c r="F62" i="10"/>
  <c r="D62" i="10"/>
  <c r="H59" i="10"/>
  <c r="F59" i="10"/>
  <c r="D59" i="10"/>
  <c r="H52" i="10"/>
  <c r="F52" i="10"/>
  <c r="D52" i="10"/>
  <c r="H47" i="10"/>
  <c r="F47" i="10"/>
  <c r="D47" i="10"/>
  <c r="H91" i="10"/>
  <c r="F91" i="10"/>
  <c r="D91" i="10"/>
  <c r="H83" i="10"/>
  <c r="F83" i="10"/>
  <c r="D83" i="10"/>
  <c r="H74" i="10"/>
  <c r="F74" i="10"/>
  <c r="D74" i="10"/>
  <c r="H42" i="10"/>
  <c r="F42" i="10"/>
  <c r="D42" i="10"/>
  <c r="H37" i="10"/>
  <c r="F37" i="10"/>
  <c r="D37" i="10"/>
  <c r="H41" i="10"/>
  <c r="F41" i="10"/>
  <c r="D41" i="10"/>
  <c r="H25" i="10"/>
  <c r="F25" i="10"/>
  <c r="D25" i="10"/>
  <c r="H4" i="10"/>
  <c r="F4" i="10"/>
  <c r="D4" i="10"/>
  <c r="J62" i="10" l="1"/>
  <c r="I62" i="10" s="1"/>
  <c r="J91" i="10"/>
  <c r="I91" i="10" s="1"/>
  <c r="J84" i="10"/>
  <c r="I84" i="10" s="1"/>
  <c r="J55" i="10"/>
  <c r="I55" i="10" s="1"/>
  <c r="J83" i="10"/>
  <c r="I83" i="10" s="1"/>
  <c r="J59" i="10"/>
  <c r="I59" i="10" s="1"/>
  <c r="J75" i="10"/>
  <c r="I75" i="10" s="1"/>
  <c r="J92" i="10"/>
  <c r="I92" i="10" s="1"/>
  <c r="J74" i="10"/>
  <c r="I74" i="10" s="1"/>
  <c r="J52" i="10"/>
  <c r="I52" i="10" s="1"/>
  <c r="J71" i="10"/>
  <c r="I71" i="10" s="1"/>
  <c r="J80" i="10"/>
  <c r="I80" i="10" s="1"/>
  <c r="J47" i="10"/>
  <c r="I47" i="10" s="1"/>
  <c r="J67" i="10"/>
  <c r="I67" i="10" s="1"/>
  <c r="J79" i="10"/>
  <c r="I79" i="10" s="1"/>
  <c r="J42" i="10"/>
  <c r="I42" i="10" s="1"/>
  <c r="J37" i="10"/>
  <c r="I37" i="10" s="1"/>
  <c r="J41" i="10"/>
  <c r="I41" i="10" s="1"/>
  <c r="J25" i="10"/>
  <c r="I25" i="10" s="1"/>
  <c r="J4" i="10"/>
  <c r="I4" i="10" s="1"/>
  <c r="D46" i="10"/>
  <c r="F46" i="10"/>
  <c r="H46" i="10"/>
  <c r="J46" i="10" l="1"/>
  <c r="I46" i="10" s="1"/>
  <c r="D89" i="10"/>
  <c r="F89" i="10"/>
  <c r="H89" i="10"/>
  <c r="D90" i="10"/>
  <c r="F90" i="10"/>
  <c r="H90" i="10"/>
  <c r="D87" i="10"/>
  <c r="F87" i="10"/>
  <c r="H87" i="10"/>
  <c r="H88" i="10"/>
  <c r="F88" i="10"/>
  <c r="H86" i="10"/>
  <c r="F86" i="10"/>
  <c r="H85" i="10"/>
  <c r="F85" i="10"/>
  <c r="H82" i="10"/>
  <c r="F82" i="10"/>
  <c r="H81" i="10"/>
  <c r="F81" i="10"/>
  <c r="H78" i="10"/>
  <c r="F78" i="10"/>
  <c r="H76" i="10"/>
  <c r="F76" i="10"/>
  <c r="H73" i="10"/>
  <c r="F73" i="10"/>
  <c r="H72" i="10"/>
  <c r="F72" i="10"/>
  <c r="H68" i="10"/>
  <c r="F68" i="10"/>
  <c r="H63" i="10"/>
  <c r="F63" i="10"/>
  <c r="H60" i="10"/>
  <c r="F60" i="10"/>
  <c r="H56" i="10"/>
  <c r="F56" i="10"/>
  <c r="H53" i="10"/>
  <c r="F53" i="10"/>
  <c r="J87" i="10" l="1"/>
  <c r="I87" i="10" s="1"/>
  <c r="J89" i="10"/>
  <c r="I89" i="10" s="1"/>
  <c r="J90" i="10"/>
  <c r="I90" i="10" s="1"/>
  <c r="H40" i="10"/>
  <c r="F40" i="10"/>
  <c r="H39" i="10"/>
  <c r="F39" i="10"/>
  <c r="F38" i="10"/>
  <c r="H38" i="10"/>
  <c r="F19" i="10" l="1"/>
  <c r="H19" i="10"/>
  <c r="H23" i="10" l="1"/>
  <c r="F23" i="10"/>
  <c r="F5" i="10"/>
  <c r="H5" i="10"/>
  <c r="F9" i="10"/>
  <c r="H9" i="10"/>
  <c r="F14" i="10"/>
  <c r="H14" i="10"/>
  <c r="H50" i="10" l="1"/>
  <c r="F50" i="10"/>
  <c r="H48" i="10"/>
  <c r="F48" i="10"/>
  <c r="H44" i="10"/>
  <c r="F44" i="10"/>
  <c r="H43" i="10"/>
  <c r="F43" i="10"/>
  <c r="H30" i="10"/>
  <c r="F30" i="10"/>
  <c r="H28" i="10"/>
  <c r="F28" i="10"/>
  <c r="H26" i="10"/>
  <c r="F26" i="10"/>
  <c r="H3" i="10"/>
  <c r="F3" i="10"/>
  <c r="D88" i="10"/>
  <c r="J88" i="10" s="1"/>
  <c r="I88" i="10" s="1"/>
  <c r="D48" i="10"/>
  <c r="D43" i="10"/>
  <c r="D28" i="10"/>
  <c r="D3" i="10"/>
  <c r="D76" i="10"/>
  <c r="J76" i="10" s="1"/>
  <c r="I76" i="10" s="1"/>
  <c r="D63" i="10"/>
  <c r="J63" i="10" s="1"/>
  <c r="I63" i="10" s="1"/>
  <c r="D60" i="10"/>
  <c r="J60" i="10" s="1"/>
  <c r="I60" i="10" s="1"/>
  <c r="D86" i="10"/>
  <c r="J86" i="10" s="1"/>
  <c r="I86" i="10" s="1"/>
  <c r="D68" i="10"/>
  <c r="J68" i="10" s="1"/>
  <c r="I68" i="10" s="1"/>
  <c r="D78" i="10"/>
  <c r="J78" i="10" s="1"/>
  <c r="I78" i="10" s="1"/>
  <c r="D56" i="10"/>
  <c r="J56" i="10" s="1"/>
  <c r="I56" i="10" s="1"/>
  <c r="D38" i="10"/>
  <c r="J38" i="10" s="1"/>
  <c r="I38" i="10" s="1"/>
  <c r="D40" i="10"/>
  <c r="J40" i="10" s="1"/>
  <c r="I40" i="10" s="1"/>
  <c r="D9" i="10"/>
  <c r="J9" i="10" s="1"/>
  <c r="I9" i="10" s="1"/>
  <c r="D5" i="10"/>
  <c r="J5" i="10" s="1"/>
  <c r="I5" i="10" s="1"/>
  <c r="D44" i="10"/>
  <c r="D30" i="10"/>
  <c r="D26" i="10"/>
  <c r="D50" i="10"/>
  <c r="D72" i="10"/>
  <c r="J72" i="10" s="1"/>
  <c r="I72" i="10" s="1"/>
  <c r="D82" i="10"/>
  <c r="J82" i="10" s="1"/>
  <c r="I82" i="10" s="1"/>
  <c r="D53" i="10"/>
  <c r="J53" i="10" s="1"/>
  <c r="I53" i="10" s="1"/>
  <c r="D81" i="10"/>
  <c r="J81" i="10" s="1"/>
  <c r="I81" i="10" s="1"/>
  <c r="D85" i="10"/>
  <c r="J85" i="10" s="1"/>
  <c r="I85" i="10" s="1"/>
  <c r="D73" i="10"/>
  <c r="J73" i="10" s="1"/>
  <c r="I73" i="10" s="1"/>
  <c r="D39" i="10"/>
  <c r="J39" i="10" s="1"/>
  <c r="I39" i="10" s="1"/>
  <c r="D19" i="10"/>
  <c r="J19" i="10" s="1"/>
  <c r="I19" i="10" s="1"/>
  <c r="D14" i="10"/>
  <c r="J14" i="10" s="1"/>
  <c r="I14" i="10" s="1"/>
  <c r="D23" i="10"/>
  <c r="J23" i="10" s="1"/>
  <c r="I23" i="10" s="1"/>
  <c r="J26" i="10" l="1"/>
  <c r="I26" i="10" s="1"/>
  <c r="J50" i="10"/>
  <c r="I50" i="10" s="1"/>
  <c r="J28" i="10"/>
  <c r="I28" i="10" s="1"/>
  <c r="J3" i="10"/>
  <c r="I3" i="10" s="1"/>
  <c r="J44" i="10"/>
  <c r="I44" i="10" s="1"/>
  <c r="J48" i="10"/>
  <c r="I48" i="10" s="1"/>
  <c r="J30" i="10"/>
  <c r="I30" i="10" s="1"/>
  <c r="J43" i="10"/>
  <c r="I43" i="10" s="1"/>
</calcChain>
</file>

<file path=xl/sharedStrings.xml><?xml version="1.0" encoding="utf-8"?>
<sst xmlns="http://schemas.openxmlformats.org/spreadsheetml/2006/main" count="782" uniqueCount="159">
  <si>
    <t>Impact</t>
  </si>
  <si>
    <t>Risque identifié</t>
  </si>
  <si>
    <t>Evaluation du contrôle</t>
  </si>
  <si>
    <t>Risque résiduel</t>
  </si>
  <si>
    <t>Modéré</t>
  </si>
  <si>
    <t>Faible</t>
  </si>
  <si>
    <t>Fort</t>
  </si>
  <si>
    <t>Existence</t>
  </si>
  <si>
    <t>Exhaustivité</t>
  </si>
  <si>
    <t>ACTIVITE</t>
  </si>
  <si>
    <t>RISQUE INHERENT</t>
  </si>
  <si>
    <t>RISQUE DE CONTRÔLE</t>
  </si>
  <si>
    <t>Contrôle</t>
  </si>
  <si>
    <t>Non satisfaisant</t>
  </si>
  <si>
    <t>Probabilité</t>
  </si>
  <si>
    <t>Evaluation</t>
  </si>
  <si>
    <t>REPONSE AUX RISQUES</t>
  </si>
  <si>
    <t>Exactitude</t>
  </si>
  <si>
    <t>Oui</t>
  </si>
  <si>
    <t>Non</t>
  </si>
  <si>
    <t>Risque de Fraude ?</t>
  </si>
  <si>
    <t>SECTEUR</t>
  </si>
  <si>
    <t>Ref doc</t>
  </si>
  <si>
    <t>Imputation</t>
  </si>
  <si>
    <t>Cut-off</t>
  </si>
  <si>
    <t>Initiales</t>
  </si>
  <si>
    <t>Risque combiné</t>
  </si>
  <si>
    <t>Description du contrôle interne</t>
  </si>
  <si>
    <t>Faites votre choix</t>
  </si>
  <si>
    <t>Satisfaisant</t>
  </si>
  <si>
    <t>Résiduel</t>
  </si>
  <si>
    <t>Complément d'information
(si nécessaire)</t>
  </si>
  <si>
    <t>Impact sur la stratégie générale d'audit</t>
  </si>
  <si>
    <t>Rubrique des comptes annuels</t>
  </si>
  <si>
    <t>Contrôles internes souhaitables
et points d'attention particuliers liés au contrôle interne</t>
  </si>
  <si>
    <t>Fraude</t>
  </si>
  <si>
    <t>Combiné</t>
  </si>
  <si>
    <t>GENERAL</t>
  </si>
  <si>
    <t>Continuité d'exploitation</t>
  </si>
  <si>
    <t>Hypothèse de continuité ou de discontinuité retenue non justifiée</t>
  </si>
  <si>
    <t>Conformité avec les lois et règlementations</t>
  </si>
  <si>
    <t>Non respect des dispositions comptables</t>
  </si>
  <si>
    <t>Non respect des dispositions sociales</t>
  </si>
  <si>
    <t>Non respect des dispositions fiscales</t>
  </si>
  <si>
    <t>Non respect des dispositions environnementales</t>
  </si>
  <si>
    <t>Non respect des autres textes légaux et réglementaires</t>
  </si>
  <si>
    <t>Maïtrise des réglementations comptables par le personnel en charge de la tenue de la comptabilité</t>
  </si>
  <si>
    <t>Recours à un expert externe pour l'établissement des comptes annuels</t>
  </si>
  <si>
    <t>Validation des comptes par la direction "comptable" avant approbation par l'organe de gestion</t>
  </si>
  <si>
    <t>Recours à un expert externe pour l'établissement de la déclaration fiscale et TVA</t>
  </si>
  <si>
    <t>Validation des aspects et choix fiscaux  par l'organe de gestion</t>
  </si>
  <si>
    <t>Politique de couverture des risques environnementaux (assurances,…)</t>
  </si>
  <si>
    <t>Existence d'un processus interne de gestion des non-conformités avec les lois et règlementations en vigueur</t>
  </si>
  <si>
    <t>Maîtrise des règlementations fiscales par le personnel en charge de la gestion sociale</t>
  </si>
  <si>
    <t>Existence d'un règlement de travail complet, à jour et précis</t>
  </si>
  <si>
    <t>Recours à un expert externe pour le règlement des cas particuliers</t>
  </si>
  <si>
    <t>Audit social effectué par un tiers</t>
  </si>
  <si>
    <t>Estimations comptables</t>
  </si>
  <si>
    <t>Prcessus d'approbation des règles d'évaluation par le CA</t>
  </si>
  <si>
    <t>Procédure de révision régulière des règles d'évaluation par l'organe de gestion</t>
  </si>
  <si>
    <t>Procédure interne de contrôle du respect des règles d'évaluation</t>
  </si>
  <si>
    <t>Validation des comptes annuels et de l'application des règles d'évaluation par l'organe de gestion</t>
  </si>
  <si>
    <t>La direction maîtrise la mesure de ces estimations</t>
  </si>
  <si>
    <t>L'entité recourt à un expert pour calculer les estimations comptables</t>
  </si>
  <si>
    <t>Constatation d'anomalies dans le suivi des estimations comptables au regard de leur dénouement</t>
  </si>
  <si>
    <t>Existence de procédure de révision régulière des méthodes d'estimations comptables</t>
  </si>
  <si>
    <t>Provisions</t>
  </si>
  <si>
    <t>L'ensemble des risques indentifiés n'a pas fait l'objet de provision</t>
  </si>
  <si>
    <t>Fictivité des informations significatives données concernant les provisions R&amp;CH : hypothèses d'estimation, incertitudes, variations, emploi ou non des provisions</t>
  </si>
  <si>
    <t>Constater une provision ne respectant pas le référentiel comptable</t>
  </si>
  <si>
    <t>Les règles d'évaluation doivent être clairement établies par l'organe compétent, stables et de façon indépendante ( indépendamment du résultat)</t>
  </si>
  <si>
    <t>Transaction entre parties liées</t>
  </si>
  <si>
    <t>Non identification de toutes les parties liées ( et de toutes les opérations) en raison d'un recours à des structures complexes</t>
  </si>
  <si>
    <t>Existence de contrôles internes pour identifier, comptabiliser et communiquer les relations et les transactions avec les parties liées conformément au référentiel comptable applicable</t>
  </si>
  <si>
    <t>Existence de contrôles internes pour autoriser et approuver les transactions et les accords importants intervenus avec les parties liées</t>
  </si>
  <si>
    <t>Existence de transactions liées à des conditions anormales du marché</t>
  </si>
  <si>
    <t>Anomalies dans les soldes afférents aux transactions avec les parties liées au terme de l'exercice</t>
  </si>
  <si>
    <t xml:space="preserve">Analyse interne systématique des prix de transferts et documentation des transactions intragroupe  </t>
  </si>
  <si>
    <t>Obligations, dettes et engagements</t>
  </si>
  <si>
    <t>Informations incorrectes sur des obligations, dettes et engagements pris par l'entité</t>
  </si>
  <si>
    <t>Existence de politiques et procédures pour identifier, documenter et publier des engagements</t>
  </si>
  <si>
    <t>L'entité fait appel à un conseil juridique (interne ou externe) en charge du suivi des engagements</t>
  </si>
  <si>
    <t>Non exhaustivité des droits et engagements dans l'annexe aux comptes annuels</t>
  </si>
  <si>
    <t>L'entité dispose d'une politique d'assurance adéquate et régulièrement évaluée par la direction au regard des risques</t>
  </si>
  <si>
    <t>L'entreprise tient un récapitulatif de ses droits et engagements (leasing, banques, immobilier, garanties, cautionnement,…)</t>
  </si>
  <si>
    <t>Opérations diverses</t>
  </si>
  <si>
    <t>OD de clôture non justifiée</t>
  </si>
  <si>
    <t>Existence de politiques et procédures pour l'utilisation et les autorisations des opérations diverses (normales, non habituelles ou anormales)</t>
  </si>
  <si>
    <t>Etablissement d'un budget ou d'un prévisionnel de trésorerie pour N+1</t>
  </si>
  <si>
    <t>Etablissement de comptes intermédiaires postérieurs à la date de clôture</t>
  </si>
  <si>
    <t>Existence de conventions signées avec l'expert précisant les termes de références, les règles de confidencialité, le rôle et la responsailité de l'expert</t>
  </si>
  <si>
    <t>Caractère non adéquat du travail de l'expert pour l'audit</t>
  </si>
  <si>
    <t>Présence d'anomalies significatives issues des prestations fournies par la société de service</t>
  </si>
  <si>
    <t>Existence de procédure de contrôle et de validation des données traitées par la société de services</t>
  </si>
  <si>
    <t>Existence d'une communication en matière de fraude, de non respect de textes législatifs et réglementaires ou des anomalies non corrigées détectées</t>
  </si>
  <si>
    <t>Utilisation du travail de l'auditeur interne</t>
  </si>
  <si>
    <t>Caractère non adéquat du travail de l'auditeur interne pour l'audit</t>
  </si>
  <si>
    <t>Processus de suivi des constatations effectuées par l'auditeur interne au sein de l'entité</t>
  </si>
  <si>
    <t>Implication de l'organe de gestion dans le suivi des décisisons en matière d'audit interne</t>
  </si>
  <si>
    <t>Existence de politiques visant à préserver l'objectivité des auditeurs internes</t>
  </si>
  <si>
    <t>Capitaux</t>
  </si>
  <si>
    <t>Les mouvements de capitaux ne correspondent pas à des opérations réelles, les dividentes distribués n'ont pas été approuvés par l'AG et ne sont pas conformes au CDS, les réserves ne sont pas justifiées, les provisions ne reflètent pas correctement un risque réel pour l'entité</t>
  </si>
  <si>
    <t>Toutes les décisions de l'AG n'ont pas été actées dans les capitaux propres, les réserves légales ou autres ont été comptabilisées, les dividendes approuvés ont été actés</t>
  </si>
  <si>
    <t>Les variations de capitaux n'ont pas été actés conformément aux décisions de l'AG</t>
  </si>
  <si>
    <t>Subsides</t>
  </si>
  <si>
    <t>Le montant du subside acté ne correspond pas au montant octroyé et justifié par l'entité (concordance du produit et des dépenses affectées)</t>
  </si>
  <si>
    <t>La comptabilisation des subsides fait l'objet d'une procédure d'approbation</t>
  </si>
  <si>
    <t>Les subsides sont justifiés par une convention et présentent un caractère certain</t>
  </si>
  <si>
    <t>Existence d'un suivi des subsides au regard de leur dénouement sur la période suivante</t>
  </si>
  <si>
    <t>Autres dettes et autres créances</t>
  </si>
  <si>
    <t>Les mouvements ne correspondent pas à des opérations réelles, les montants ne sont pas justifiées</t>
  </si>
  <si>
    <t>Erreurs d'imputation et d'évaluation des comptes de régularisation - fictivité des opérations</t>
  </si>
  <si>
    <t>La comptabilisation n'est pas conforme au droit comptable, au droit des sociétés ou au droit fiscal</t>
  </si>
  <si>
    <r>
      <t xml:space="preserve">La direction a-t-elle la possibilité d'antidater les documents? Peut elle opérer des </t>
    </r>
    <r>
      <rPr>
        <u/>
        <sz val="10"/>
        <rFont val="Arial"/>
        <family val="2"/>
      </rPr>
      <t>modifications</t>
    </r>
    <r>
      <rPr>
        <sz val="10"/>
        <rFont val="Arial"/>
        <family val="2"/>
      </rPr>
      <t xml:space="preserve"> pendant les opérations de clôture des états financiers? Peut elle appliquer erronément et volontairement les principes comptables</t>
    </r>
  </si>
  <si>
    <r>
      <t xml:space="preserve">La direction a-t-elle un intérêt à </t>
    </r>
    <r>
      <rPr>
        <u/>
        <sz val="10"/>
        <rFont val="Arial"/>
        <family val="2"/>
      </rPr>
      <t>manipuler</t>
    </r>
    <r>
      <rPr>
        <sz val="10"/>
        <rFont val="Arial"/>
        <family val="2"/>
      </rPr>
      <t xml:space="preserve"> les états financiers (gratification lié au résultat, caution personnelle, menace de continuité,…)</t>
    </r>
  </si>
  <si>
    <t>70
60
40
44
41
48</t>
  </si>
  <si>
    <t>45
63</t>
  </si>
  <si>
    <t>16
63</t>
  </si>
  <si>
    <t>1
48
41</t>
  </si>
  <si>
    <t>15
75
74</t>
  </si>
  <si>
    <t>48
41</t>
  </si>
  <si>
    <r>
      <t xml:space="preserve">La direction est elle laxiste par rapport à la surveillance des actifs, aux risques de </t>
    </r>
    <r>
      <rPr>
        <u/>
        <sz val="10"/>
        <rFont val="Arial"/>
        <family val="2"/>
      </rPr>
      <t>détournements,</t>
    </r>
    <r>
      <rPr>
        <sz val="10"/>
        <rFont val="Arial"/>
        <family val="2"/>
      </rPr>
      <t xml:space="preserve"> aux petites infractions, aux transactions en cash.</t>
    </r>
  </si>
  <si>
    <t>Audit fiscal effectué par un tiers</t>
  </si>
  <si>
    <t>Recours à un expert externe pour le règlement des cas particuliers (contrôle, réclamation, …)</t>
  </si>
  <si>
    <t>x</t>
  </si>
  <si>
    <t xml:space="preserve">Utilisation d'expert </t>
  </si>
  <si>
    <t>Utilisation d'une société de services</t>
  </si>
  <si>
    <r>
      <t xml:space="preserve">Monitoring régulier de la situation financière par la direction
Conseils d'administration réguliers
</t>
    </r>
    <r>
      <rPr>
        <i/>
        <u/>
        <sz val="10"/>
        <rFont val="Arial"/>
        <family val="2"/>
      </rPr>
      <t>Mise en place d'indicateurs au sein des reportings à la direction</t>
    </r>
  </si>
  <si>
    <t>Maïtrise des réglementations fiscales par le personnel en charge de la gestion fiscale (TVA, ISOC, IPP, …)</t>
  </si>
  <si>
    <t>Existence des permis (Urbanisme, exploiter, socio-économique, sécurité, pompiers)</t>
  </si>
  <si>
    <t>Existence de dispositions du référentiel comptable spécifique aux estimations comptables</t>
  </si>
  <si>
    <t>Existence d'un suivi des estimations comptables au regard de leur dénouement sur la période suivante</t>
  </si>
  <si>
    <t>Revue des évènements postérieurs à la clôture</t>
  </si>
  <si>
    <t>Existence de procédure de sélection d"un expert (pour éviter des problèmes d'indépendance et/ou de conflits d'intérêts)</t>
  </si>
  <si>
    <t>Existence de procédures mises en place par la direction pour identifier les évènements postérieurs à la clôture</t>
  </si>
  <si>
    <t>Existence de contrôles mis en place par la société de services afin de garantir ses prestations</t>
  </si>
  <si>
    <t>Les subsides ne répondent pas aux critères de comptabilisation dans les capitaux propres</t>
  </si>
  <si>
    <r>
      <t xml:space="preserve">La direction peut-elle subir des </t>
    </r>
    <r>
      <rPr>
        <u/>
        <sz val="10"/>
        <rFont val="Arial"/>
        <family val="2"/>
      </rPr>
      <t>pressions</t>
    </r>
    <r>
      <rPr>
        <sz val="10"/>
        <rFont val="Arial"/>
        <family val="2"/>
      </rPr>
      <t xml:space="preserve"> qui pourraient l'inciter à la fraude (pression sur objectifs, gratifications liées au résultat, transactions en dehors des conditions normales de marché,..)</t>
    </r>
  </si>
  <si>
    <t xml:space="preserve">Recours à un expert externe pour le règlement des cas particuliers </t>
  </si>
  <si>
    <t>Autre (à définir)</t>
  </si>
  <si>
    <t>AUTRE 
(à définir)</t>
  </si>
  <si>
    <t>Toutes</t>
  </si>
  <si>
    <t>Recours à un expert externe pour l'établissement de la paie et des documents sociaux</t>
  </si>
  <si>
    <t>Processus interne de connaissance des lois et réglementations applicables en matière d'environnement</t>
  </si>
  <si>
    <t>Processus interne de connaissance des autres lois et règlementations applicables</t>
  </si>
  <si>
    <t>Existence d'un processus de contrôle interne pour vérifier l'évaluation des estimations comptables</t>
  </si>
  <si>
    <t>Non-conformité des règles d'évaluation adoptées par l'organe de gestion au droit comptable</t>
  </si>
  <si>
    <t>Non respect des règles d'évaluation adoptées par le CA</t>
  </si>
  <si>
    <t>Erreur dans l'évaluation et caractère non raisonnable des estimations comptables</t>
  </si>
  <si>
    <t>L'entité a tendance à optimiser le résultat comptable en agissant sur le montant des provisions</t>
  </si>
  <si>
    <t>Rapprochement périodiques des soldes entre parties liées</t>
  </si>
  <si>
    <t>Processus d'approbation des OD</t>
  </si>
  <si>
    <t>Non prise en compte ou absence d'informations relatives à des évènements postérieurs à la clôture</t>
  </si>
  <si>
    <t>Existence de conventions signées avec la société de service précisant les termes de référence, le rôle et la responsabilité de la société de services</t>
  </si>
  <si>
    <t>Les subsides pluri-annuels ne sont pas correctement répartis sur l'exercice, les subsides ne sont pas actés dans les bons comptes</t>
  </si>
  <si>
    <t>Existe-il une implication personnelle importante de la direction pouvant entrainer une confusion entre le patrimoine personnel et professionnel</t>
  </si>
  <si>
    <r>
      <t>La</t>
    </r>
    <r>
      <rPr>
        <u/>
        <sz val="10"/>
        <rFont val="Arial"/>
        <family val="2"/>
      </rPr>
      <t xml:space="preserve"> situation personnelle de la direction</t>
    </r>
    <r>
      <rPr>
        <sz val="10"/>
        <rFont val="Arial"/>
        <family val="2"/>
      </rPr>
      <t xml:space="preserve"> peut elle avoir un impact significatif sur les comportements fautifs (emprunts importants, moral affecté, désaccord entre associés, aversion à payer de l'impôt,…), l'entreprise est-elle dirigée par la même personne ou un petit groupe de personne sans contrôles</t>
    </r>
  </si>
  <si>
    <t>La direction est-elle changeante et la structure complexe (rotation importante de postes clefs, complexité des procédures en interne,..)</t>
  </si>
  <si>
    <t>Management override contrôle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</si>
</sst>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10"/>
      <name val="Arial"/>
      <family val="2"/>
    </font>
    <font>
      <b/>
      <sz val="10"/>
      <color rgb="FFFF0000"/>
      <name val="Arial"/>
      <family val="2"/>
    </font>
    <font>
      <sz val="12"/>
      <name val="Times New Roman"/>
      <family val="1"/>
    </font>
    <font>
      <sz val="12"/>
      <name val="Times New Roman"/>
      <family val="1"/>
    </font>
    <font>
      <sz val="10"/>
      <color theme="0"/>
      <name val="Arial"/>
      <family val="2"/>
    </font>
    <font>
      <u/>
      <sz val="10"/>
      <name val="Arial"/>
      <family val="2"/>
    </font>
    <font>
      <i/>
      <u/>
      <sz val="10"/>
      <name val="Arial"/>
      <family val="2"/>
    </font>
    <font>
      <b/>
      <sz val="10"/>
      <color theme="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8DB4E2"/>
        <bgColor indexed="64"/>
      </patternFill>
    </fill>
    <fill>
      <patternFill patternType="solid">
        <fgColor rgb="FF002060"/>
        <bgColor indexed="64"/>
      </patternFill>
    </fill>
    <fill>
      <patternFill patternType="solid">
        <fgColor theme="0"/>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7">
    <xf numFmtId="0" fontId="0" fillId="0" borderId="0"/>
    <xf numFmtId="0" fontId="2" fillId="0" borderId="0"/>
    <xf numFmtId="0" fontId="2" fillId="0" borderId="0"/>
    <xf numFmtId="0" fontId="2" fillId="0" borderId="0"/>
    <xf numFmtId="0" fontId="4" fillId="0" borderId="0"/>
    <xf numFmtId="0" fontId="5" fillId="0" borderId="0"/>
    <xf numFmtId="0" fontId="2" fillId="0" borderId="0"/>
  </cellStyleXfs>
  <cellXfs count="405">
    <xf numFmtId="0" fontId="0" fillId="0" borderId="0" xfId="0"/>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1" fillId="4" borderId="4" xfId="1" applyFont="1" applyFill="1" applyBorder="1" applyAlignment="1">
      <alignment horizontal="center" vertical="center" wrapText="1"/>
    </xf>
    <xf numFmtId="0" fontId="2" fillId="0" borderId="0" xfId="0" applyFont="1" applyAlignment="1">
      <alignment horizontal="left" vertical="center" wrapText="1"/>
    </xf>
    <xf numFmtId="0" fontId="2" fillId="0" borderId="0" xfId="1" applyFont="1" applyAlignment="1">
      <alignment vertical="center"/>
    </xf>
    <xf numFmtId="0" fontId="1" fillId="3" borderId="37" xfId="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39" xfId="0" applyFont="1" applyBorder="1" applyAlignment="1">
      <alignment vertical="center" wrapText="1"/>
    </xf>
    <xf numFmtId="0" fontId="2" fillId="0" borderId="39"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Border="1" applyAlignment="1">
      <alignment horizontal="center" vertical="center"/>
    </xf>
    <xf numFmtId="0" fontId="1" fillId="4" borderId="5" xfId="1" applyFont="1" applyFill="1" applyBorder="1" applyAlignment="1">
      <alignment horizontal="center" vertical="center" wrapText="1"/>
    </xf>
    <xf numFmtId="0" fontId="2" fillId="0" borderId="0" xfId="0" applyFont="1" applyBorder="1" applyAlignment="1">
      <alignment horizontal="left" vertical="center" wrapText="1"/>
    </xf>
    <xf numFmtId="0" fontId="1" fillId="0" borderId="47" xfId="0" applyFont="1" applyFill="1" applyBorder="1" applyAlignment="1">
      <alignment horizontal="center" vertical="center" wrapText="1"/>
    </xf>
    <xf numFmtId="0" fontId="1" fillId="3" borderId="4" xfId="1" applyFont="1" applyFill="1" applyBorder="1" applyAlignment="1">
      <alignment horizontal="center" vertical="center" textRotation="90" wrapText="1"/>
    </xf>
    <xf numFmtId="0" fontId="1" fillId="3" borderId="2" xfId="1" applyFont="1" applyFill="1" applyBorder="1" applyAlignment="1">
      <alignment horizontal="center" vertical="center" textRotation="90" wrapText="1"/>
    </xf>
    <xf numFmtId="0" fontId="1" fillId="3" borderId="49" xfId="1" applyFont="1" applyFill="1" applyBorder="1" applyAlignment="1">
      <alignment horizontal="center" vertical="center" textRotation="90" wrapText="1"/>
    </xf>
    <xf numFmtId="0" fontId="1" fillId="4" borderId="7"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3" fillId="0" borderId="3" xfId="1" applyFont="1" applyFill="1" applyBorder="1" applyAlignment="1">
      <alignment vertical="center" wrapText="1"/>
    </xf>
    <xf numFmtId="0" fontId="3" fillId="0" borderId="47" xfId="1" applyFont="1" applyFill="1" applyBorder="1" applyAlignment="1">
      <alignment vertical="center" wrapText="1"/>
    </xf>
    <xf numFmtId="0" fontId="1" fillId="4" borderId="42" xfId="0" applyFont="1" applyFill="1" applyBorder="1" applyAlignment="1">
      <alignment horizontal="center" vertical="center" wrapText="1"/>
    </xf>
    <xf numFmtId="0" fontId="1" fillId="6" borderId="39" xfId="1" applyFont="1" applyFill="1" applyBorder="1" applyAlignment="1">
      <alignment horizontal="center" vertical="center" wrapText="1"/>
    </xf>
    <xf numFmtId="0" fontId="1" fillId="6" borderId="49" xfId="1" applyFont="1" applyFill="1" applyBorder="1" applyAlignment="1">
      <alignment horizontal="center" vertical="center" wrapText="1"/>
    </xf>
    <xf numFmtId="0" fontId="3" fillId="0" borderId="6" xfId="1" applyFont="1" applyFill="1" applyBorder="1" applyAlignment="1">
      <alignment vertical="center" wrapText="1"/>
    </xf>
    <xf numFmtId="0" fontId="1" fillId="6" borderId="49" xfId="1" applyFont="1" applyFill="1" applyBorder="1" applyAlignment="1">
      <alignment horizontal="center" vertical="top" textRotation="90" wrapText="1"/>
    </xf>
    <xf numFmtId="0" fontId="1" fillId="6" borderId="23" xfId="1" applyFont="1" applyFill="1" applyBorder="1" applyAlignment="1">
      <alignment horizontal="center" vertical="top" textRotation="90" wrapText="1"/>
    </xf>
    <xf numFmtId="0" fontId="6" fillId="7" borderId="2" xfId="0" applyFont="1" applyFill="1" applyBorder="1" applyAlignment="1">
      <alignment horizontal="center" vertical="center"/>
    </xf>
    <xf numFmtId="0" fontId="6" fillId="7" borderId="2" xfId="0" applyFont="1" applyFill="1" applyBorder="1" applyAlignment="1">
      <alignment vertical="center"/>
    </xf>
    <xf numFmtId="0" fontId="2" fillId="7" borderId="2" xfId="0" applyFont="1" applyFill="1" applyBorder="1" applyAlignment="1">
      <alignment vertical="center" wrapText="1"/>
    </xf>
    <xf numFmtId="0" fontId="2" fillId="7" borderId="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6" xfId="0" applyFont="1" applyBorder="1" applyAlignment="1">
      <alignment horizontal="center" vertical="center" wrapText="1"/>
    </xf>
    <xf numFmtId="0" fontId="6" fillId="7" borderId="1" xfId="0" applyFont="1" applyFill="1" applyBorder="1" applyAlignment="1">
      <alignment horizontal="center" vertical="center"/>
    </xf>
    <xf numFmtId="0" fontId="2" fillId="0" borderId="16" xfId="0" applyFont="1" applyBorder="1" applyAlignment="1">
      <alignment horizontal="center" vertical="center"/>
    </xf>
    <xf numFmtId="0" fontId="2" fillId="0" borderId="4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39" xfId="0" applyFont="1" applyBorder="1" applyAlignment="1">
      <alignment horizontal="center" vertical="center"/>
    </xf>
    <xf numFmtId="0" fontId="2" fillId="0" borderId="54"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46" xfId="1" applyFont="1" applyFill="1" applyBorder="1" applyAlignment="1">
      <alignment vertical="center" wrapText="1"/>
    </xf>
    <xf numFmtId="0" fontId="1" fillId="4" borderId="48"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1" applyFont="1" applyBorder="1" applyAlignment="1">
      <alignment horizontal="center" vertical="center" wrapText="1"/>
    </xf>
    <xf numFmtId="0" fontId="2" fillId="0" borderId="65" xfId="0" applyFont="1" applyBorder="1" applyAlignment="1">
      <alignment horizontal="center" vertical="center" wrapText="1"/>
    </xf>
    <xf numFmtId="0" fontId="2" fillId="0" borderId="13" xfId="2" applyFont="1" applyBorder="1" applyAlignment="1" applyProtection="1">
      <alignment horizontal="center" vertical="center" wrapText="1"/>
      <protection locked="0"/>
    </xf>
    <xf numFmtId="0" fontId="2" fillId="0" borderId="13" xfId="1" applyFont="1" applyBorder="1" applyAlignment="1">
      <alignment horizontal="center" vertical="center" wrapText="1"/>
    </xf>
    <xf numFmtId="0" fontId="2" fillId="0" borderId="50" xfId="0" applyFont="1" applyBorder="1" applyAlignment="1">
      <alignment vertical="center" wrapText="1"/>
    </xf>
    <xf numFmtId="0" fontId="3" fillId="0" borderId="10" xfId="0" applyFont="1" applyFill="1" applyBorder="1" applyAlignment="1">
      <alignment vertical="center" wrapText="1"/>
    </xf>
    <xf numFmtId="0" fontId="2" fillId="0" borderId="79"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6" xfId="1" applyFont="1" applyBorder="1" applyAlignment="1">
      <alignment horizontal="center" vertical="center" wrapText="1"/>
    </xf>
    <xf numFmtId="0" fontId="1" fillId="0" borderId="0" xfId="0" applyFont="1" applyAlignment="1">
      <alignment horizontal="center" vertical="center" wrapText="1"/>
    </xf>
    <xf numFmtId="0" fontId="9" fillId="7" borderId="2"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39" xfId="0" applyFont="1" applyBorder="1" applyAlignment="1">
      <alignment horizontal="center" vertical="center" wrapText="1"/>
    </xf>
    <xf numFmtId="0" fontId="2" fillId="0" borderId="52" xfId="1" applyFont="1" applyBorder="1" applyAlignment="1">
      <alignment horizontal="center" vertical="center" wrapText="1"/>
    </xf>
    <xf numFmtId="0" fontId="2" fillId="0" borderId="92"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64" xfId="1" applyFont="1" applyBorder="1" applyAlignment="1">
      <alignment horizontal="center" vertical="center" wrapText="1"/>
    </xf>
    <xf numFmtId="0" fontId="2" fillId="0" borderId="93" xfId="1"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vertical="center" wrapText="1"/>
    </xf>
    <xf numFmtId="0" fontId="1" fillId="5" borderId="6" xfId="0" applyFont="1" applyFill="1" applyBorder="1" applyAlignment="1">
      <alignment horizontal="center" vertical="center" wrapText="1"/>
    </xf>
    <xf numFmtId="0" fontId="2" fillId="0" borderId="94" xfId="1" applyFont="1" applyBorder="1" applyAlignment="1">
      <alignment horizontal="center" vertical="center" wrapText="1"/>
    </xf>
    <xf numFmtId="0" fontId="2" fillId="0" borderId="4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86"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6" xfId="1" applyFont="1" applyFill="1" applyBorder="1" applyAlignment="1">
      <alignment horizontal="center" vertical="center" wrapText="1"/>
    </xf>
    <xf numFmtId="0" fontId="2" fillId="0" borderId="50" xfId="1" applyFont="1" applyBorder="1" applyAlignment="1">
      <alignment vertical="center" wrapText="1"/>
    </xf>
    <xf numFmtId="0" fontId="2" fillId="0" borderId="8" xfId="1" applyFont="1" applyBorder="1" applyAlignment="1">
      <alignment vertical="center" wrapText="1"/>
    </xf>
    <xf numFmtId="0" fontId="3" fillId="0" borderId="9"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2" fillId="0" borderId="44" xfId="1" applyFont="1" applyBorder="1" applyAlignment="1">
      <alignment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8" xfId="1" applyFont="1" applyBorder="1" applyAlignment="1">
      <alignment horizontal="center" vertical="center" wrapText="1"/>
    </xf>
    <xf numFmtId="0" fontId="2" fillId="0" borderId="87" xfId="1"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vertical="center" wrapText="1"/>
    </xf>
    <xf numFmtId="0" fontId="2" fillId="0" borderId="38" xfId="0" applyFont="1" applyBorder="1" applyAlignment="1">
      <alignment vertical="center" wrapText="1"/>
    </xf>
    <xf numFmtId="0" fontId="2" fillId="0"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2" fillId="0" borderId="19" xfId="1" applyFont="1" applyBorder="1" applyAlignment="1">
      <alignment horizontal="center" vertical="center" wrapText="1"/>
    </xf>
    <xf numFmtId="0" fontId="1" fillId="5" borderId="43" xfId="0" applyFont="1" applyFill="1" applyBorder="1" applyAlignment="1">
      <alignment horizontal="center" vertical="center" wrapText="1"/>
    </xf>
    <xf numFmtId="0" fontId="2" fillId="0" borderId="19" xfId="1" applyFont="1" applyBorder="1" applyAlignment="1">
      <alignment vertical="center" wrapText="1"/>
    </xf>
    <xf numFmtId="0" fontId="2" fillId="0" borderId="25"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1" fillId="0" borderId="2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2" fillId="0" borderId="42" xfId="0" applyFont="1" applyBorder="1" applyAlignment="1">
      <alignment horizontal="center" vertical="center" wrapText="1"/>
    </xf>
    <xf numFmtId="0" fontId="1" fillId="5" borderId="4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84" xfId="0" applyFont="1" applyBorder="1" applyAlignment="1">
      <alignment horizontal="center" vertical="center" wrapText="1"/>
    </xf>
    <xf numFmtId="0" fontId="2" fillId="0" borderId="34" xfId="0" applyFont="1" applyFill="1" applyBorder="1" applyAlignment="1">
      <alignment vertical="center" wrapText="1"/>
    </xf>
    <xf numFmtId="0" fontId="2" fillId="0" borderId="8"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8" xfId="1" applyFont="1" applyFill="1" applyBorder="1" applyAlignment="1">
      <alignment vertical="center" wrapText="1"/>
    </xf>
    <xf numFmtId="0" fontId="2" fillId="0" borderId="42" xfId="2" applyFont="1" applyBorder="1" applyAlignment="1" applyProtection="1">
      <alignment horizontal="center" vertical="center" wrapText="1"/>
      <protection locked="0"/>
    </xf>
    <xf numFmtId="0" fontId="1" fillId="2" borderId="1" xfId="1" applyFont="1" applyFill="1" applyBorder="1" applyAlignment="1">
      <alignment horizontal="center" vertical="center" wrapText="1"/>
    </xf>
    <xf numFmtId="0" fontId="2" fillId="0" borderId="34" xfId="0" applyFont="1" applyBorder="1" applyAlignment="1">
      <alignment horizontal="center" vertical="center" wrapText="1"/>
    </xf>
    <xf numFmtId="0" fontId="1" fillId="4" borderId="2" xfId="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4" xfId="1" applyFont="1" applyFill="1" applyBorder="1" applyAlignment="1">
      <alignment vertical="center" wrapText="1"/>
    </xf>
    <xf numFmtId="0" fontId="2" fillId="0" borderId="19" xfId="0" applyFont="1" applyBorder="1" applyAlignment="1">
      <alignment vertical="center" wrapText="1"/>
    </xf>
    <xf numFmtId="0" fontId="2" fillId="0" borderId="22" xfId="0" applyFont="1" applyBorder="1" applyAlignment="1">
      <alignment vertical="center" wrapText="1"/>
    </xf>
    <xf numFmtId="0" fontId="1" fillId="0" borderId="27" xfId="0" applyFont="1" applyFill="1" applyBorder="1" applyAlignment="1">
      <alignment horizontal="center" vertical="center" wrapText="1"/>
    </xf>
    <xf numFmtId="0" fontId="2" fillId="0" borderId="38" xfId="0" applyFont="1" applyFill="1" applyBorder="1" applyAlignment="1">
      <alignment vertical="center" wrapText="1"/>
    </xf>
    <xf numFmtId="0" fontId="2" fillId="0" borderId="8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4" xfId="1" applyFont="1" applyBorder="1" applyAlignment="1">
      <alignment horizontal="center" vertical="center" wrapText="1"/>
    </xf>
    <xf numFmtId="0" fontId="2" fillId="0" borderId="50" xfId="0" applyFont="1" applyFill="1" applyBorder="1" applyAlignment="1">
      <alignment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5" xfId="1" applyFont="1" applyBorder="1" applyAlignment="1">
      <alignment horizontal="center" vertical="center" wrapText="1"/>
    </xf>
    <xf numFmtId="0" fontId="2" fillId="0" borderId="38" xfId="1" applyFont="1" applyFill="1" applyBorder="1" applyAlignment="1">
      <alignment vertical="center" wrapText="1"/>
    </xf>
    <xf numFmtId="0" fontId="1" fillId="0" borderId="25" xfId="0" applyFont="1" applyFill="1" applyBorder="1" applyAlignment="1">
      <alignment horizontal="left" vertical="center" wrapText="1"/>
    </xf>
    <xf numFmtId="0" fontId="2" fillId="0" borderId="43" xfId="0" applyFont="1" applyBorder="1" applyAlignment="1">
      <alignment horizontal="center" vertical="center" wrapText="1"/>
    </xf>
    <xf numFmtId="0" fontId="1" fillId="3" borderId="96" xfId="1" applyFont="1" applyFill="1" applyBorder="1" applyAlignment="1">
      <alignment horizontal="center" vertical="center" textRotation="90" wrapText="1"/>
    </xf>
    <xf numFmtId="0" fontId="1" fillId="0" borderId="31" xfId="0" applyFont="1" applyFill="1" applyBorder="1" applyAlignment="1">
      <alignment vertical="center" wrapText="1"/>
    </xf>
    <xf numFmtId="0" fontId="2" fillId="0" borderId="18" xfId="0" applyFont="1" applyBorder="1" applyAlignment="1">
      <alignment vertical="center" wrapText="1"/>
    </xf>
    <xf numFmtId="0" fontId="1" fillId="0" borderId="36" xfId="0" applyFont="1" applyFill="1" applyBorder="1" applyAlignment="1">
      <alignment vertical="center" wrapText="1"/>
    </xf>
    <xf numFmtId="0" fontId="2" fillId="0" borderId="39" xfId="0" applyFont="1" applyBorder="1" applyAlignment="1">
      <alignment vertical="center"/>
    </xf>
    <xf numFmtId="0" fontId="1" fillId="4" borderId="18" xfId="0" applyFont="1" applyFill="1" applyBorder="1" applyAlignment="1">
      <alignment horizontal="center" vertical="center" wrapText="1"/>
    </xf>
    <xf numFmtId="0" fontId="1" fillId="0" borderId="67" xfId="0" applyFont="1" applyFill="1" applyBorder="1" applyAlignment="1">
      <alignment vertical="center"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1" fillId="4" borderId="49"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0" borderId="21" xfId="0" applyFont="1" applyFill="1" applyBorder="1" applyAlignment="1">
      <alignment vertical="center" wrapText="1"/>
    </xf>
    <xf numFmtId="0" fontId="2" fillId="0" borderId="17" xfId="0" applyFont="1" applyBorder="1" applyAlignment="1">
      <alignment vertical="center" wrapText="1"/>
    </xf>
    <xf numFmtId="0" fontId="3" fillId="0" borderId="47" xfId="0" applyFont="1" applyFill="1" applyBorder="1" applyAlignment="1">
      <alignment vertical="center" wrapText="1"/>
    </xf>
    <xf numFmtId="0" fontId="3" fillId="0" borderId="46" xfId="0" applyFont="1" applyFill="1" applyBorder="1" applyAlignment="1">
      <alignment vertical="center" wrapText="1"/>
    </xf>
    <xf numFmtId="0" fontId="2" fillId="0" borderId="22" xfId="4" applyFont="1" applyBorder="1" applyAlignment="1" applyProtection="1">
      <alignment horizontal="left" vertical="center" wrapText="1"/>
      <protection hidden="1"/>
    </xf>
    <xf numFmtId="0" fontId="2" fillId="4" borderId="39" xfId="0" applyFont="1" applyFill="1" applyBorder="1" applyAlignment="1">
      <alignment horizontal="center" vertical="center" wrapText="1"/>
    </xf>
    <xf numFmtId="0" fontId="2" fillId="0" borderId="22"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2" fillId="0" borderId="4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51" xfId="0" applyFont="1" applyFill="1" applyBorder="1" applyAlignment="1">
      <alignment vertical="center" wrapText="1"/>
    </xf>
    <xf numFmtId="0" fontId="2" fillId="0" borderId="42" xfId="0" applyFont="1" applyBorder="1" applyAlignment="1">
      <alignment vertical="center" wrapText="1"/>
    </xf>
    <xf numFmtId="0" fontId="2" fillId="0" borderId="44" xfId="0" applyFont="1" applyFill="1" applyBorder="1" applyAlignment="1">
      <alignment vertical="center" wrapText="1"/>
    </xf>
    <xf numFmtId="0" fontId="2" fillId="0" borderId="38" xfId="4" applyFont="1" applyBorder="1" applyAlignment="1" applyProtection="1">
      <alignment horizontal="left" vertical="center" wrapText="1"/>
      <protection hidden="1"/>
    </xf>
    <xf numFmtId="0" fontId="2" fillId="4" borderId="73"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0" borderId="35" xfId="0" applyFont="1" applyBorder="1" applyAlignment="1">
      <alignment horizontal="center" vertical="center" wrapText="1"/>
    </xf>
    <xf numFmtId="0" fontId="1" fillId="5" borderId="35"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8" xfId="4" applyFont="1" applyBorder="1" applyAlignment="1" applyProtection="1">
      <alignment vertical="center" wrapText="1"/>
      <protection hidden="1"/>
    </xf>
    <xf numFmtId="0" fontId="1" fillId="4" borderId="60" xfId="0" applyFont="1" applyFill="1" applyBorder="1" applyAlignment="1">
      <alignment horizontal="center" vertical="center" wrapText="1"/>
    </xf>
    <xf numFmtId="0" fontId="2" fillId="0" borderId="21" xfId="0" applyFont="1" applyBorder="1" applyAlignment="1">
      <alignment vertical="center" wrapText="1"/>
    </xf>
    <xf numFmtId="0" fontId="1" fillId="4" borderId="57" xfId="0" applyFont="1" applyFill="1" applyBorder="1" applyAlignment="1">
      <alignment horizontal="center" vertical="center" wrapText="1"/>
    </xf>
    <xf numFmtId="0" fontId="2" fillId="0" borderId="18" xfId="1" applyFont="1" applyBorder="1" applyAlignment="1">
      <alignment vertical="center" wrapText="1"/>
    </xf>
    <xf numFmtId="0" fontId="2" fillId="0" borderId="42" xfId="1" applyFont="1" applyBorder="1" applyAlignment="1">
      <alignment vertical="center" wrapText="1"/>
    </xf>
    <xf numFmtId="0" fontId="2" fillId="0" borderId="11" xfId="0" applyFont="1" applyBorder="1" applyAlignment="1">
      <alignment vertical="center" wrapText="1"/>
    </xf>
    <xf numFmtId="0" fontId="2" fillId="0" borderId="7" xfId="2"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24" xfId="0" applyFont="1" applyFill="1" applyBorder="1" applyAlignment="1">
      <alignment vertical="center" wrapText="1"/>
    </xf>
    <xf numFmtId="0" fontId="2" fillId="0" borderId="19" xfId="0" applyFont="1" applyFill="1" applyBorder="1" applyAlignment="1">
      <alignment vertical="center" wrapText="1"/>
    </xf>
    <xf numFmtId="0" fontId="2" fillId="0" borderId="46"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4" xfId="0" applyFont="1" applyFill="1" applyBorder="1" applyAlignment="1">
      <alignment vertical="center" wrapText="1"/>
    </xf>
    <xf numFmtId="0" fontId="1" fillId="0" borderId="26" xfId="0" applyFont="1" applyFill="1" applyBorder="1" applyAlignment="1">
      <alignment vertical="center" wrapText="1"/>
    </xf>
    <xf numFmtId="0" fontId="1" fillId="0" borderId="82" xfId="0" applyFont="1" applyFill="1" applyBorder="1" applyAlignment="1">
      <alignment vertical="center" wrapText="1"/>
    </xf>
    <xf numFmtId="0" fontId="1" fillId="0" borderId="72" xfId="0" applyFont="1" applyFill="1" applyBorder="1" applyAlignment="1">
      <alignment vertical="center" wrapText="1"/>
    </xf>
    <xf numFmtId="0" fontId="1" fillId="0" borderId="66" xfId="0" applyFont="1" applyFill="1" applyBorder="1" applyAlignment="1">
      <alignment vertical="center" wrapText="1"/>
    </xf>
    <xf numFmtId="0" fontId="2" fillId="0" borderId="11" xfId="6" applyFont="1" applyFill="1" applyBorder="1" applyAlignment="1">
      <alignment vertical="center" wrapText="1"/>
    </xf>
    <xf numFmtId="0" fontId="2" fillId="0" borderId="39" xfId="4" applyFont="1" applyBorder="1" applyAlignment="1" applyProtection="1">
      <alignment vertical="center" wrapText="1"/>
      <protection hidden="1"/>
    </xf>
    <xf numFmtId="0" fontId="2" fillId="0" borderId="69" xfId="0" applyFont="1" applyFill="1" applyBorder="1" applyAlignment="1">
      <alignment vertical="center" wrapText="1"/>
    </xf>
    <xf numFmtId="0" fontId="2" fillId="0" borderId="55" xfId="0" applyFont="1" applyFill="1" applyBorder="1" applyAlignment="1">
      <alignment vertical="center" wrapText="1"/>
    </xf>
    <xf numFmtId="0" fontId="2" fillId="0" borderId="60" xfId="0" applyFont="1" applyFill="1" applyBorder="1" applyAlignment="1">
      <alignment vertical="center" wrapText="1"/>
    </xf>
    <xf numFmtId="0" fontId="2" fillId="0" borderId="70" xfId="0" applyFont="1" applyFill="1" applyBorder="1" applyAlignment="1">
      <alignment vertical="center" wrapText="1"/>
    </xf>
    <xf numFmtId="0" fontId="2" fillId="0" borderId="70" xfId="4" applyFont="1" applyBorder="1" applyAlignment="1" applyProtection="1">
      <alignment vertical="center" wrapText="1"/>
      <protection hidden="1"/>
    </xf>
    <xf numFmtId="0" fontId="2" fillId="0" borderId="68" xfId="4" applyFont="1" applyBorder="1" applyAlignment="1" applyProtection="1">
      <alignment vertical="center" wrapText="1"/>
      <protection hidden="1"/>
    </xf>
    <xf numFmtId="0" fontId="2" fillId="0" borderId="73" xfId="4" applyFont="1" applyBorder="1" applyAlignment="1" applyProtection="1">
      <alignment vertical="center" wrapText="1"/>
      <protection hidden="1"/>
    </xf>
    <xf numFmtId="0" fontId="2" fillId="0" borderId="81" xfId="1" applyFont="1" applyBorder="1" applyAlignment="1">
      <alignment vertical="center" wrapText="1"/>
    </xf>
    <xf numFmtId="0" fontId="2" fillId="0" borderId="78" xfId="1" applyFont="1" applyBorder="1" applyAlignment="1">
      <alignment vertical="center" wrapText="1"/>
    </xf>
    <xf numFmtId="0" fontId="2" fillId="0" borderId="57" xfId="1" applyFont="1" applyFill="1" applyBorder="1" applyAlignment="1">
      <alignment vertical="center" wrapText="1"/>
    </xf>
    <xf numFmtId="0" fontId="2" fillId="0" borderId="60" xfId="1" applyFont="1" applyFill="1" applyBorder="1" applyAlignment="1">
      <alignment vertical="center" wrapText="1"/>
    </xf>
    <xf numFmtId="0" fontId="2" fillId="0" borderId="59" xfId="1" applyFont="1" applyFill="1" applyBorder="1" applyAlignment="1">
      <alignment vertical="center" wrapText="1"/>
    </xf>
    <xf numFmtId="0" fontId="2" fillId="0" borderId="78" xfId="1" applyFont="1" applyFill="1" applyBorder="1" applyAlignment="1">
      <alignment vertical="center" wrapText="1"/>
    </xf>
    <xf numFmtId="0" fontId="2" fillId="0" borderId="62" xfId="4" applyFont="1" applyBorder="1" applyAlignment="1" applyProtection="1">
      <alignment vertical="center" wrapText="1"/>
      <protection hidden="1"/>
    </xf>
    <xf numFmtId="0" fontId="2" fillId="0" borderId="57" xfId="4" applyFont="1" applyFill="1" applyBorder="1" applyAlignment="1" applyProtection="1">
      <alignment vertical="center" wrapText="1"/>
      <protection hidden="1"/>
    </xf>
    <xf numFmtId="0" fontId="2" fillId="8" borderId="62" xfId="4" applyFont="1" applyFill="1" applyBorder="1" applyAlignment="1" applyProtection="1">
      <alignment vertical="center" wrapText="1"/>
      <protection hidden="1"/>
    </xf>
    <xf numFmtId="0" fontId="2" fillId="0" borderId="59" xfId="1" applyFont="1" applyBorder="1" applyAlignment="1">
      <alignment vertical="center" wrapText="1"/>
    </xf>
    <xf numFmtId="0" fontId="2" fillId="0" borderId="63" xfId="1" applyFont="1" applyBorder="1" applyAlignment="1">
      <alignment vertical="center" wrapText="1"/>
    </xf>
    <xf numFmtId="0" fontId="2" fillId="0" borderId="55" xfId="1" applyFont="1" applyBorder="1" applyAlignment="1">
      <alignment vertical="center" wrapText="1"/>
    </xf>
    <xf numFmtId="0" fontId="2" fillId="0" borderId="57" xfId="1" applyFont="1" applyBorder="1" applyAlignment="1">
      <alignment vertical="center" wrapText="1"/>
    </xf>
    <xf numFmtId="0" fontId="2" fillId="0" borderId="69" xfId="4" applyFont="1" applyBorder="1" applyAlignment="1" applyProtection="1">
      <alignment vertical="center" wrapText="1"/>
      <protection hidden="1"/>
    </xf>
    <xf numFmtId="0" fontId="2" fillId="0" borderId="55" xfId="4" applyFont="1" applyBorder="1" applyAlignment="1" applyProtection="1">
      <alignment vertical="center" wrapText="1"/>
      <protection hidden="1"/>
    </xf>
    <xf numFmtId="0" fontId="2" fillId="0" borderId="53" xfId="4" applyFont="1" applyBorder="1" applyAlignment="1" applyProtection="1">
      <alignment vertical="center" wrapText="1"/>
      <protection hidden="1"/>
    </xf>
    <xf numFmtId="0" fontId="2" fillId="0" borderId="76" xfId="4" applyFont="1" applyBorder="1" applyAlignment="1" applyProtection="1">
      <alignment vertical="center" wrapText="1"/>
      <protection hidden="1"/>
    </xf>
    <xf numFmtId="0" fontId="2" fillId="0" borderId="71" xfId="4" applyFont="1" applyBorder="1" applyAlignment="1" applyProtection="1">
      <alignment vertical="center" wrapText="1"/>
      <protection hidden="1"/>
    </xf>
    <xf numFmtId="0" fontId="2" fillId="0" borderId="75" xfId="4" applyFont="1" applyBorder="1" applyAlignment="1" applyProtection="1">
      <alignment vertical="center" wrapText="1"/>
      <protection hidden="1"/>
    </xf>
    <xf numFmtId="0" fontId="2" fillId="0" borderId="67" xfId="4" applyFont="1" applyBorder="1" applyAlignment="1" applyProtection="1">
      <alignment vertical="center" wrapText="1"/>
      <protection hidden="1"/>
    </xf>
    <xf numFmtId="0" fontId="2" fillId="0" borderId="11" xfId="4" applyFont="1" applyBorder="1" applyAlignment="1" applyProtection="1">
      <alignment vertical="center" wrapText="1"/>
      <protection hidden="1"/>
    </xf>
    <xf numFmtId="0" fontId="2" fillId="0" borderId="0" xfId="1" applyFont="1" applyFill="1" applyBorder="1" applyAlignment="1">
      <alignment vertical="center" wrapText="1"/>
    </xf>
    <xf numFmtId="0" fontId="2" fillId="0" borderId="7" xfId="1" applyFont="1" applyBorder="1" applyAlignment="1">
      <alignment vertical="center" wrapText="1"/>
    </xf>
    <xf numFmtId="0" fontId="2" fillId="0" borderId="69" xfId="1" applyFont="1" applyBorder="1" applyAlignment="1">
      <alignment vertical="center" wrapText="1"/>
    </xf>
    <xf numFmtId="0" fontId="2" fillId="0" borderId="7" xfId="1" applyFont="1" applyFill="1" applyBorder="1" applyAlignment="1">
      <alignment vertical="center" wrapText="1"/>
    </xf>
    <xf numFmtId="0" fontId="2" fillId="0" borderId="41" xfId="1" applyFont="1" applyFill="1" applyBorder="1" applyAlignment="1">
      <alignment vertical="center" wrapText="1"/>
    </xf>
    <xf numFmtId="0" fontId="2" fillId="0" borderId="17" xfId="1" applyFont="1" applyBorder="1" applyAlignment="1">
      <alignment vertical="center" wrapText="1"/>
    </xf>
    <xf numFmtId="0" fontId="2" fillId="0" borderId="17" xfId="4" applyFont="1" applyBorder="1" applyAlignment="1" applyProtection="1">
      <alignment vertical="center" wrapText="1"/>
      <protection hidden="1"/>
    </xf>
    <xf numFmtId="0" fontId="2" fillId="0" borderId="7" xfId="4" applyFont="1" applyBorder="1" applyAlignment="1" applyProtection="1">
      <alignment vertical="center" wrapText="1"/>
      <protection hidden="1"/>
    </xf>
    <xf numFmtId="0" fontId="2" fillId="0" borderId="62" xfId="0" applyFont="1" applyBorder="1" applyAlignment="1">
      <alignment vertical="center" wrapText="1"/>
    </xf>
    <xf numFmtId="0" fontId="2" fillId="0" borderId="53" xfId="0" applyFont="1" applyBorder="1" applyAlignment="1">
      <alignment vertical="center" wrapText="1"/>
    </xf>
    <xf numFmtId="0" fontId="2" fillId="0" borderId="60" xfId="0" applyFont="1" applyBorder="1" applyAlignment="1">
      <alignment vertical="center" wrapText="1"/>
    </xf>
    <xf numFmtId="0" fontId="2" fillId="0" borderId="59" xfId="0" applyFont="1" applyBorder="1" applyAlignment="1">
      <alignment vertical="center" wrapText="1"/>
    </xf>
    <xf numFmtId="0" fontId="2" fillId="0" borderId="57" xfId="0" applyFont="1" applyBorder="1" applyAlignment="1">
      <alignment vertical="center" wrapText="1"/>
    </xf>
    <xf numFmtId="0" fontId="2" fillId="0" borderId="61" xfId="0" applyFont="1" applyBorder="1" applyAlignment="1">
      <alignment vertical="center" wrapText="1"/>
    </xf>
    <xf numFmtId="0" fontId="2" fillId="0" borderId="12" xfId="4" applyFont="1" applyBorder="1" applyAlignment="1" applyProtection="1">
      <alignment vertical="center" wrapText="1"/>
      <protection hidden="1"/>
    </xf>
    <xf numFmtId="0" fontId="2" fillId="0" borderId="60" xfId="1" applyFont="1" applyBorder="1" applyAlignment="1">
      <alignment vertical="center" wrapText="1"/>
    </xf>
    <xf numFmtId="0" fontId="2" fillId="0" borderId="53" xfId="1" applyFont="1" applyBorder="1" applyAlignment="1">
      <alignment vertical="center" wrapText="1"/>
    </xf>
    <xf numFmtId="0" fontId="2" fillId="0" borderId="81" xfId="0" applyFont="1" applyBorder="1" applyAlignment="1">
      <alignment vertical="center" wrapText="1"/>
    </xf>
    <xf numFmtId="0" fontId="2" fillId="0" borderId="62" xfId="1" applyFont="1" applyBorder="1" applyAlignment="1">
      <alignment vertical="center" wrapText="1"/>
    </xf>
    <xf numFmtId="0" fontId="2" fillId="0" borderId="14" xfId="4" applyFont="1" applyBorder="1" applyAlignment="1" applyProtection="1">
      <alignment vertical="center" wrapText="1"/>
      <protection hidden="1"/>
    </xf>
    <xf numFmtId="0" fontId="2" fillId="0" borderId="41" xfId="1" applyFont="1" applyBorder="1" applyAlignment="1">
      <alignment vertical="center" wrapText="1"/>
    </xf>
    <xf numFmtId="0" fontId="2" fillId="0" borderId="82" xfId="1" applyFont="1" applyBorder="1" applyAlignment="1">
      <alignment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98" xfId="1" applyFont="1" applyBorder="1" applyAlignment="1">
      <alignment horizontal="center" vertical="center" wrapText="1"/>
    </xf>
    <xf numFmtId="0" fontId="2" fillId="0" borderId="100" xfId="1" applyFont="1" applyBorder="1" applyAlignment="1">
      <alignment horizontal="center" vertical="center" wrapText="1"/>
    </xf>
    <xf numFmtId="0" fontId="3" fillId="0" borderId="20"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2" fillId="0" borderId="19" xfId="0" applyFont="1" applyBorder="1" applyAlignment="1">
      <alignment vertical="center" wrapText="1"/>
    </xf>
    <xf numFmtId="0" fontId="2" fillId="0" borderId="24" xfId="0" applyFont="1" applyBorder="1" applyAlignment="1">
      <alignment vertical="center" wrapText="1"/>
    </xf>
    <xf numFmtId="0" fontId="2" fillId="0" borderId="34" xfId="0" applyFont="1" applyBorder="1" applyAlignment="1">
      <alignment vertical="center" wrapText="1"/>
    </xf>
    <xf numFmtId="0" fontId="1" fillId="5" borderId="43"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2" fillId="0" borderId="20"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5" xfId="1"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 fillId="0" borderId="44" xfId="0" applyFont="1" applyFill="1" applyBorder="1" applyAlignment="1">
      <alignment vertical="center" wrapText="1"/>
    </xf>
    <xf numFmtId="0" fontId="2" fillId="0" borderId="34" xfId="0" applyFont="1" applyFill="1" applyBorder="1" applyAlignment="1">
      <alignment vertical="center" wrapText="1"/>
    </xf>
    <xf numFmtId="0" fontId="2" fillId="0" borderId="44" xfId="1" applyFont="1" applyFill="1" applyBorder="1" applyAlignment="1">
      <alignment vertical="center" wrapText="1"/>
    </xf>
    <xf numFmtId="0" fontId="2" fillId="0" borderId="24" xfId="1" applyFont="1" applyFill="1" applyBorder="1" applyAlignment="1">
      <alignment vertical="center" wrapText="1"/>
    </xf>
    <xf numFmtId="0" fontId="2" fillId="0" borderId="34" xfId="1" applyFont="1" applyFill="1" applyBorder="1" applyAlignment="1">
      <alignment vertical="center" wrapText="1"/>
    </xf>
    <xf numFmtId="0" fontId="2" fillId="0" borderId="42" xfId="2" applyFont="1" applyBorder="1" applyAlignment="1" applyProtection="1">
      <alignment horizontal="center" vertical="center" wrapText="1"/>
      <protection locked="0"/>
    </xf>
    <xf numFmtId="0" fontId="2" fillId="0" borderId="17" xfId="2" applyFont="1" applyBorder="1" applyAlignment="1" applyProtection="1">
      <alignment horizontal="center" vertical="center" wrapText="1"/>
      <protection locked="0"/>
    </xf>
    <xf numFmtId="0" fontId="2" fillId="0" borderId="41" xfId="2" applyFont="1" applyBorder="1" applyAlignment="1" applyProtection="1">
      <alignment horizontal="center" vertical="center" wrapText="1"/>
      <protection locked="0"/>
    </xf>
    <xf numFmtId="0" fontId="2" fillId="0" borderId="44"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41" xfId="1" applyFont="1" applyBorder="1" applyAlignment="1">
      <alignment horizontal="center" vertical="center" wrapText="1"/>
    </xf>
    <xf numFmtId="0" fontId="1" fillId="0" borderId="43" xfId="0" applyFont="1" applyFill="1" applyBorder="1" applyAlignment="1">
      <alignment vertical="center" wrapText="1"/>
    </xf>
    <xf numFmtId="0" fontId="1" fillId="0" borderId="29" xfId="0" applyFont="1" applyFill="1" applyBorder="1" applyAlignment="1">
      <alignment vertical="center" wrapText="1"/>
    </xf>
    <xf numFmtId="0" fontId="1" fillId="0" borderId="35" xfId="0" applyFont="1" applyFill="1" applyBorder="1" applyAlignment="1">
      <alignment vertical="center" wrapText="1"/>
    </xf>
    <xf numFmtId="0" fontId="2" fillId="0" borderId="19" xfId="1" applyFont="1" applyBorder="1" applyAlignment="1">
      <alignment horizontal="center" vertical="center" wrapText="1"/>
    </xf>
    <xf numFmtId="0" fontId="2" fillId="0" borderId="19" xfId="1" applyFont="1" applyBorder="1" applyAlignment="1">
      <alignment vertical="center" wrapText="1"/>
    </xf>
    <xf numFmtId="0" fontId="2" fillId="0" borderId="34" xfId="1" applyFont="1" applyBorder="1" applyAlignment="1">
      <alignment vertical="center" wrapText="1"/>
    </xf>
    <xf numFmtId="0" fontId="2" fillId="0" borderId="44" xfId="1" applyFont="1" applyBorder="1" applyAlignment="1">
      <alignment vertical="center" wrapText="1"/>
    </xf>
    <xf numFmtId="0" fontId="2" fillId="0" borderId="2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4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44" xfId="0" applyFont="1" applyBorder="1" applyAlignment="1">
      <alignment vertical="center" wrapText="1"/>
    </xf>
    <xf numFmtId="0" fontId="1" fillId="0" borderId="45" xfId="0" applyFont="1" applyFill="1" applyBorder="1" applyAlignment="1">
      <alignment vertical="center" wrapText="1"/>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0" xfId="1" applyFont="1" applyBorder="1" applyAlignment="1">
      <alignment vertical="center" wrapText="1"/>
    </xf>
    <xf numFmtId="0" fontId="2" fillId="0" borderId="8" xfId="1" applyFont="1" applyBorder="1" applyAlignment="1">
      <alignment vertical="center" wrapText="1"/>
    </xf>
    <xf numFmtId="0" fontId="3" fillId="0" borderId="9"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2" fillId="0" borderId="24" xfId="1" applyFont="1" applyBorder="1" applyAlignment="1">
      <alignment vertical="center" wrapText="1"/>
    </xf>
    <xf numFmtId="0" fontId="1" fillId="0" borderId="74" xfId="0" applyFont="1" applyFill="1" applyBorder="1" applyAlignment="1">
      <alignment vertical="center" wrapText="1"/>
    </xf>
    <xf numFmtId="0" fontId="1" fillId="0" borderId="0" xfId="0" applyFont="1" applyFill="1" applyBorder="1" applyAlignment="1">
      <alignment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20" xfId="0" applyFont="1" applyFill="1" applyBorder="1" applyAlignment="1">
      <alignment horizontal="left" vertical="center" wrapText="1"/>
    </xf>
    <xf numFmtId="0" fontId="2" fillId="0" borderId="25" xfId="0" applyFont="1" applyBorder="1" applyAlignment="1">
      <alignment horizontal="left" vertical="center" wrapText="1"/>
    </xf>
    <xf numFmtId="0" fontId="1" fillId="0" borderId="20" xfId="0" applyFont="1" applyFill="1" applyBorder="1" applyAlignment="1">
      <alignment horizontal="left" vertical="center" wrapText="1"/>
    </xf>
    <xf numFmtId="0" fontId="2" fillId="0" borderId="42" xfId="1" applyFont="1" applyBorder="1" applyAlignment="1">
      <alignment horizontal="center" vertical="center" wrapText="1"/>
    </xf>
    <xf numFmtId="0" fontId="1" fillId="0" borderId="51" xfId="0" applyFont="1" applyFill="1" applyBorder="1" applyAlignment="1">
      <alignment vertical="center" wrapText="1"/>
    </xf>
    <xf numFmtId="0" fontId="1" fillId="0" borderId="21" xfId="0" applyFont="1" applyFill="1" applyBorder="1" applyAlignment="1">
      <alignment vertical="center" wrapText="1"/>
    </xf>
    <xf numFmtId="0" fontId="3" fillId="0" borderId="6" xfId="0" applyFont="1" applyFill="1" applyBorder="1" applyAlignment="1">
      <alignment horizontal="center" vertical="center" wrapText="1"/>
    </xf>
    <xf numFmtId="0" fontId="2" fillId="0" borderId="8" xfId="1"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8" xfId="0" applyFont="1" applyFill="1" applyBorder="1" applyAlignment="1">
      <alignment vertical="center" wrapText="1"/>
    </xf>
    <xf numFmtId="0" fontId="2" fillId="0" borderId="3"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23" xfId="1" applyFont="1" applyFill="1" applyBorder="1" applyAlignment="1">
      <alignment horizontal="center" vertical="center" wrapText="1"/>
    </xf>
    <xf numFmtId="0" fontId="2" fillId="0" borderId="21" xfId="0" applyFont="1" applyBorder="1" applyAlignment="1">
      <alignment vertical="center" wrapText="1"/>
    </xf>
    <xf numFmtId="0" fontId="2" fillId="0" borderId="19" xfId="0" applyFont="1" applyFill="1" applyBorder="1" applyAlignment="1">
      <alignment vertical="center" wrapText="1"/>
    </xf>
    <xf numFmtId="0" fontId="2" fillId="0" borderId="24"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 fillId="0" borderId="82" xfId="0" applyFont="1" applyFill="1" applyBorder="1" applyAlignment="1">
      <alignment vertical="center" wrapText="1"/>
    </xf>
    <xf numFmtId="0" fontId="1" fillId="2" borderId="18"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1" fillId="5" borderId="90" xfId="0" applyFont="1" applyFill="1" applyBorder="1" applyAlignment="1">
      <alignment horizontal="center" vertical="center" wrapText="1"/>
    </xf>
    <xf numFmtId="0" fontId="1" fillId="5" borderId="91" xfId="0" applyFont="1" applyFill="1" applyBorder="1" applyAlignment="1">
      <alignment horizontal="center" vertical="center" wrapText="1"/>
    </xf>
    <xf numFmtId="0" fontId="2" fillId="0" borderId="6" xfId="1" applyFont="1" applyBorder="1" applyAlignment="1">
      <alignment horizontal="center" vertical="center" wrapText="1"/>
    </xf>
    <xf numFmtId="0" fontId="2" fillId="0" borderId="84" xfId="1" applyFont="1" applyBorder="1" applyAlignment="1">
      <alignment horizontal="center" vertical="center" wrapText="1"/>
    </xf>
    <xf numFmtId="0" fontId="1" fillId="0" borderId="31" xfId="0" applyFont="1" applyFill="1" applyBorder="1" applyAlignment="1">
      <alignment vertical="center" wrapText="1"/>
    </xf>
  </cellXfs>
  <cellStyles count="7">
    <cellStyle name="Normal" xfId="0" builtinId="0"/>
    <cellStyle name="Normal 2" xfId="1"/>
    <cellStyle name="Normal 3" xfId="2"/>
    <cellStyle name="Normal 4" xfId="3"/>
    <cellStyle name="Normal 5" xfId="4"/>
    <cellStyle name="Normal 6" xfId="5"/>
    <cellStyle name="Normal 8" xfId="6"/>
  </cellStyles>
  <dxfs count="526">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6" tint="0.3999450666829432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39994506668294322"/>
        </patternFill>
      </fill>
    </dxf>
    <dxf>
      <font>
        <b/>
        <i val="0"/>
        <strike val="0"/>
      </font>
      <fill>
        <patternFill>
          <bgColor theme="0"/>
        </patternFill>
      </fill>
    </dxf>
    <dxf>
      <fill>
        <patternFill>
          <bgColor theme="6" tint="0.79998168889431442"/>
        </patternFill>
      </fill>
    </dxf>
    <dxf>
      <fill>
        <patternFill>
          <bgColor theme="6" tint="0.39994506668294322"/>
        </patternFill>
      </fill>
    </dxf>
    <dxf>
      <font>
        <b/>
        <i val="0"/>
        <strike val="0"/>
      </font>
      <fill>
        <patternFill>
          <bgColor theme="0"/>
        </patternFill>
      </fill>
    </dxf>
    <dxf>
      <fill>
        <patternFill>
          <bgColor theme="6" tint="0.39994506668294322"/>
        </patternFill>
      </fill>
    </dxf>
    <dxf>
      <font>
        <b/>
        <i val="0"/>
        <strike val="0"/>
      </font>
      <fill>
        <patternFill>
          <bgColor theme="0"/>
        </patternFill>
      </fill>
    </dxf>
    <dxf>
      <fill>
        <patternFill>
          <bgColor theme="6" tint="0.39994506668294322"/>
        </patternFill>
      </fill>
    </dxf>
    <dxf>
      <font>
        <b/>
        <i val="0"/>
        <strike val="0"/>
      </font>
      <fill>
        <patternFill>
          <bgColor theme="0"/>
        </patternFill>
      </fill>
    </dxf>
  </dxfs>
  <tableStyles count="0" defaultTableStyle="TableStyleMedium9" defaultPivotStyle="PivotStyleLight16"/>
  <colors>
    <mruColors>
      <color rgb="FF00FF00"/>
      <color rgb="FF66FF33"/>
      <color rgb="FF00E668"/>
      <color rgb="FF8DB4E2"/>
      <color rgb="FF0033CC"/>
      <color rgb="FF00D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cclyon.fr/3-%20PERSONNEL/CRCC/Ateliers%20CRCC/Support%20d'analyse%20des%20risques%20BTP%20non%20d&#233;finit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Synthèse"/>
      <sheetName val="Processus"/>
      <sheetName val="Administrer la société"/>
      <sheetName val="Diffuser l'info financière"/>
      <sheetName val="Gérer le personnel"/>
      <sheetName val="Protection environnement"/>
      <sheetName val="Investir"/>
      <sheetName val="Acheter"/>
      <sheetName val="Produire"/>
      <sheetName val="Vendre"/>
    </sheetNames>
    <sheetDataSet>
      <sheetData sheetId="0">
        <row r="3">
          <cell r="I3" t="str">
            <v>COMPTES ANNUELS ANNEXES</v>
          </cell>
        </row>
        <row r="4">
          <cell r="I4" t="str">
            <v>VENTES CLIENTS</v>
          </cell>
        </row>
        <row r="5">
          <cell r="I5" t="str">
            <v>STOCKS</v>
          </cell>
        </row>
        <row r="6">
          <cell r="I6" t="str">
            <v>IMMOS CORP &amp; INCORP</v>
          </cell>
        </row>
        <row r="7">
          <cell r="I7" t="str">
            <v>TRESORERIE</v>
          </cell>
        </row>
        <row r="8">
          <cell r="I8" t="str">
            <v>IMMOS FIN</v>
          </cell>
        </row>
        <row r="9">
          <cell r="I9" t="str">
            <v>ACHATS FOURNIS.</v>
          </cell>
        </row>
        <row r="10">
          <cell r="I10" t="str">
            <v>PERSONNEL</v>
          </cell>
        </row>
        <row r="11">
          <cell r="I11" t="str">
            <v>EMPRUNTS &amp; DETTES</v>
          </cell>
        </row>
        <row r="12">
          <cell r="I12" t="str">
            <v>FONDS PROPRES</v>
          </cell>
        </row>
        <row r="13">
          <cell r="I13" t="str">
            <v>PROVISIONS</v>
          </cell>
        </row>
        <row r="14">
          <cell r="I14" t="str">
            <v>IMPÔTS &amp; TAXES</v>
          </cell>
        </row>
        <row r="15">
          <cell r="I15" t="str">
            <v>AUTRES ACTIFS</v>
          </cell>
        </row>
        <row r="16">
          <cell r="I16" t="str">
            <v>AUTRES PASSIFS</v>
          </cell>
        </row>
        <row r="17">
          <cell r="I17" t="str">
            <v>AUTRES PDTS &amp; CHARGES</v>
          </cell>
        </row>
        <row r="18">
          <cell r="I18" t="str">
            <v>INTERCO CCT</v>
          </cell>
        </row>
        <row r="19">
          <cell r="I19" t="str">
            <v>LIASSE CONSO</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O186"/>
  <sheetViews>
    <sheetView showGridLines="0" tabSelected="1" zoomScale="80" zoomScaleNormal="80" zoomScaleSheetLayoutView="40" workbookViewId="0">
      <pane xSplit="2" ySplit="2" topLeftCell="C86" activePane="bottomRight" state="frozen"/>
      <selection pane="topRight" activeCell="C1" sqref="C1"/>
      <selection pane="bottomLeft" activeCell="A3" sqref="A3"/>
      <selection pane="bottomRight" activeCell="A94" sqref="A94"/>
    </sheetView>
  </sheetViews>
  <sheetFormatPr defaultColWidth="11.42578125" defaultRowHeight="12.75" x14ac:dyDescent="0.2"/>
  <cols>
    <col min="1" max="1" width="17.7109375" style="3" customWidth="1"/>
    <col min="2" max="2" width="50.7109375" style="3" customWidth="1"/>
    <col min="3" max="3" width="10.7109375" style="1" customWidth="1"/>
    <col min="4" max="4" width="3.7109375" style="1" hidden="1" customWidth="1"/>
    <col min="5" max="5" width="10.7109375" style="1" customWidth="1"/>
    <col min="6" max="6" width="3.7109375" style="1" hidden="1" customWidth="1"/>
    <col min="7" max="7" width="10.7109375" style="1" customWidth="1"/>
    <col min="8" max="8" width="3.7109375" style="1" hidden="1" customWidth="1"/>
    <col min="9" max="9" width="10.7109375" style="1" customWidth="1"/>
    <col min="10" max="10" width="3.7109375" style="1" hidden="1" customWidth="1"/>
    <col min="11" max="11" width="40.7109375" style="1" customWidth="1"/>
    <col min="12" max="12" width="10.7109375" style="2" customWidth="1"/>
    <col min="13" max="18" width="3.7109375" style="1" customWidth="1"/>
    <col min="19" max="19" width="15.7109375" style="1" customWidth="1"/>
    <col min="20" max="20" width="70.7109375" style="3" customWidth="1"/>
    <col min="21" max="21" width="60.7109375" style="3" customWidth="1"/>
    <col min="22" max="22" width="8.7109375" style="3" customWidth="1"/>
    <col min="23" max="23" width="10.7109375" style="1" customWidth="1"/>
    <col min="24" max="24" width="10.7109375" style="66" customWidth="1"/>
    <col min="25" max="25" width="50.7109375" style="3" customWidth="1"/>
    <col min="26" max="27" width="8.7109375" style="3" customWidth="1"/>
    <col min="28" max="28" width="6.7109375" style="3" customWidth="1"/>
    <col min="29" max="16384" width="11.42578125" style="3"/>
  </cols>
  <sheetData>
    <row r="1" spans="1:29" ht="19.149999999999999" customHeight="1" thickBot="1" x14ac:dyDescent="0.25">
      <c r="A1" s="391" t="s">
        <v>9</v>
      </c>
      <c r="B1" s="379" t="s">
        <v>10</v>
      </c>
      <c r="C1" s="380"/>
      <c r="D1" s="380"/>
      <c r="E1" s="380"/>
      <c r="F1" s="380"/>
      <c r="G1" s="380"/>
      <c r="H1" s="380"/>
      <c r="I1" s="380"/>
      <c r="J1" s="380"/>
      <c r="K1" s="380"/>
      <c r="L1" s="380"/>
      <c r="M1" s="380"/>
      <c r="N1" s="380"/>
      <c r="O1" s="380"/>
      <c r="P1" s="380"/>
      <c r="Q1" s="380"/>
      <c r="R1" s="381"/>
      <c r="S1" s="382" t="s">
        <v>11</v>
      </c>
      <c r="T1" s="383"/>
      <c r="U1" s="383"/>
      <c r="V1" s="383"/>
      <c r="W1" s="383"/>
      <c r="X1" s="384"/>
      <c r="Y1" s="376" t="s">
        <v>16</v>
      </c>
      <c r="Z1" s="377"/>
      <c r="AA1" s="378"/>
    </row>
    <row r="2" spans="1:29" ht="87" customHeight="1" thickBot="1" x14ac:dyDescent="0.25">
      <c r="A2" s="392"/>
      <c r="B2" s="9" t="s">
        <v>1</v>
      </c>
      <c r="C2" s="19" t="s">
        <v>20</v>
      </c>
      <c r="D2" s="19"/>
      <c r="E2" s="19" t="s">
        <v>0</v>
      </c>
      <c r="F2" s="19"/>
      <c r="G2" s="19" t="s">
        <v>14</v>
      </c>
      <c r="H2" s="20"/>
      <c r="I2" s="21" t="s">
        <v>26</v>
      </c>
      <c r="J2" s="158"/>
      <c r="K2" s="27" t="s">
        <v>31</v>
      </c>
      <c r="L2" s="28" t="s">
        <v>33</v>
      </c>
      <c r="M2" s="30" t="s">
        <v>7</v>
      </c>
      <c r="N2" s="31" t="s">
        <v>8</v>
      </c>
      <c r="O2" s="31" t="s">
        <v>15</v>
      </c>
      <c r="P2" s="31" t="s">
        <v>17</v>
      </c>
      <c r="Q2" s="31" t="s">
        <v>23</v>
      </c>
      <c r="R2" s="31" t="s">
        <v>24</v>
      </c>
      <c r="S2" s="167" t="s">
        <v>21</v>
      </c>
      <c r="T2" s="6" t="s">
        <v>34</v>
      </c>
      <c r="U2" s="137" t="s">
        <v>27</v>
      </c>
      <c r="V2" s="6" t="s">
        <v>22</v>
      </c>
      <c r="W2" s="6" t="s">
        <v>2</v>
      </c>
      <c r="X2" s="16" t="s">
        <v>3</v>
      </c>
      <c r="Y2" s="135" t="s">
        <v>32</v>
      </c>
      <c r="Z2" s="168" t="s">
        <v>25</v>
      </c>
      <c r="AA2" s="169" t="s">
        <v>22</v>
      </c>
    </row>
    <row r="3" spans="1:29" ht="55.15" customHeight="1" x14ac:dyDescent="0.2">
      <c r="A3" s="325" t="s">
        <v>38</v>
      </c>
      <c r="B3" s="142" t="s">
        <v>39</v>
      </c>
      <c r="C3" s="109" t="s">
        <v>28</v>
      </c>
      <c r="D3" s="110">
        <f>IF(C3="Oui",$D$140,$D$139)</f>
        <v>1</v>
      </c>
      <c r="E3" s="109" t="s">
        <v>28</v>
      </c>
      <c r="F3" s="110">
        <f>IF(E3="Faible",$F$139,IF(E3="Modéré",$F$140,$F$141))</f>
        <v>20</v>
      </c>
      <c r="G3" s="109" t="s">
        <v>28</v>
      </c>
      <c r="H3" s="110">
        <f>IF(G3="Faible",$H$139,IF(G3="Modéré",$H$140,$H$141))</f>
        <v>3</v>
      </c>
      <c r="I3" s="109" t="str">
        <f>IF(J3&lt;=$I$139,"Faible",IF(J3&lt;=$I$140,"Modéré","Fort"))</f>
        <v>Fort</v>
      </c>
      <c r="J3" s="110">
        <f>+D3*F3*H3</f>
        <v>60</v>
      </c>
      <c r="K3" s="159"/>
      <c r="L3" s="104" t="s">
        <v>141</v>
      </c>
      <c r="M3" s="151" t="s">
        <v>124</v>
      </c>
      <c r="N3" s="88" t="s">
        <v>124</v>
      </c>
      <c r="O3" s="88" t="s">
        <v>124</v>
      </c>
      <c r="P3" s="88" t="s">
        <v>124</v>
      </c>
      <c r="Q3" s="88" t="s">
        <v>124</v>
      </c>
      <c r="R3" s="157" t="s">
        <v>124</v>
      </c>
      <c r="S3" s="163" t="s">
        <v>37</v>
      </c>
      <c r="T3" s="216" t="s">
        <v>127</v>
      </c>
      <c r="U3" s="201"/>
      <c r="V3" s="146"/>
      <c r="W3" s="179" t="s">
        <v>28</v>
      </c>
      <c r="X3" s="180" t="s">
        <v>28</v>
      </c>
      <c r="Y3" s="150"/>
      <c r="Z3" s="49"/>
      <c r="AA3" s="62"/>
    </row>
    <row r="4" spans="1:29" ht="54" customHeight="1" thickBot="1" x14ac:dyDescent="0.25">
      <c r="A4" s="346"/>
      <c r="B4" s="108" t="s">
        <v>139</v>
      </c>
      <c r="C4" s="41" t="s">
        <v>28</v>
      </c>
      <c r="D4" s="18">
        <f>IF(C4="Oui",$D$140,$D$139)</f>
        <v>1</v>
      </c>
      <c r="E4" s="41" t="s">
        <v>28</v>
      </c>
      <c r="F4" s="18">
        <f>IF(E4="Faible",$F$139,IF(E4="Modéré",$F$140,$F$141))</f>
        <v>20</v>
      </c>
      <c r="G4" s="41" t="s">
        <v>28</v>
      </c>
      <c r="H4" s="18">
        <f>IF(G4="Faible",$H$139,IF(G4="Modéré",$H$140,$H$141))</f>
        <v>3</v>
      </c>
      <c r="I4" s="41" t="str">
        <f>IF(J4&lt;=$I$139,"Faible",IF(J4&lt;=$I$140,"Modéré","Fort"))</f>
        <v>Fort</v>
      </c>
      <c r="J4" s="18">
        <f>+D4*F4*H4</f>
        <v>60</v>
      </c>
      <c r="K4" s="164"/>
      <c r="L4" s="165"/>
      <c r="M4" s="166"/>
      <c r="N4" s="80"/>
      <c r="O4" s="80"/>
      <c r="P4" s="80"/>
      <c r="Q4" s="80"/>
      <c r="R4" s="206"/>
      <c r="S4" s="53" t="s">
        <v>140</v>
      </c>
      <c r="T4" s="217"/>
      <c r="U4" s="252"/>
      <c r="V4" s="174"/>
      <c r="W4" s="175" t="s">
        <v>28</v>
      </c>
      <c r="X4" s="126" t="s">
        <v>28</v>
      </c>
      <c r="Y4" s="176"/>
      <c r="Z4" s="177"/>
      <c r="AA4" s="178"/>
    </row>
    <row r="5" spans="1:29" ht="25.5" x14ac:dyDescent="0.2">
      <c r="A5" s="326" t="s">
        <v>40</v>
      </c>
      <c r="B5" s="279" t="s">
        <v>41</v>
      </c>
      <c r="C5" s="320" t="s">
        <v>28</v>
      </c>
      <c r="D5" s="294">
        <f>IF(C5="Oui",$D$140,$D$139)</f>
        <v>1</v>
      </c>
      <c r="E5" s="320" t="s">
        <v>28</v>
      </c>
      <c r="F5" s="294">
        <f>IF(E5="Faible",$F$139,IF(E5="Modéré",$F$140,$F$141))</f>
        <v>20</v>
      </c>
      <c r="G5" s="320" t="s">
        <v>28</v>
      </c>
      <c r="H5" s="294">
        <f>IF(G5="Faible",$H$139,IF(G5="Modéré",$H$140,$H$141))</f>
        <v>3</v>
      </c>
      <c r="I5" s="320" t="str">
        <f>IF(J5&lt;=$I$139,"Faible",IF(J5&lt;=$I$140,"Modéré","Fort"))</f>
        <v>Fort</v>
      </c>
      <c r="J5" s="294">
        <f>+D5*F5*H5</f>
        <v>60</v>
      </c>
      <c r="K5" s="313"/>
      <c r="L5" s="325" t="s">
        <v>141</v>
      </c>
      <c r="M5" s="328" t="s">
        <v>124</v>
      </c>
      <c r="N5" s="331" t="s">
        <v>124</v>
      </c>
      <c r="O5" s="331" t="s">
        <v>124</v>
      </c>
      <c r="P5" s="331" t="s">
        <v>124</v>
      </c>
      <c r="Q5" s="331" t="s">
        <v>124</v>
      </c>
      <c r="R5" s="334" t="s">
        <v>124</v>
      </c>
      <c r="S5" s="187" t="s">
        <v>37</v>
      </c>
      <c r="T5" s="218" t="s">
        <v>46</v>
      </c>
      <c r="U5" s="254"/>
      <c r="V5" s="86"/>
      <c r="W5" s="109" t="s">
        <v>28</v>
      </c>
      <c r="X5" s="282" t="s">
        <v>28</v>
      </c>
      <c r="Y5" s="386"/>
      <c r="Z5" s="388"/>
      <c r="AA5" s="337"/>
    </row>
    <row r="6" spans="1:29" ht="26.25" thickBot="1" x14ac:dyDescent="0.25">
      <c r="A6" s="326"/>
      <c r="B6" s="280"/>
      <c r="C6" s="322"/>
      <c r="D6" s="295"/>
      <c r="E6" s="322"/>
      <c r="F6" s="295"/>
      <c r="G6" s="322"/>
      <c r="H6" s="295"/>
      <c r="I6" s="322"/>
      <c r="J6" s="295"/>
      <c r="K6" s="314"/>
      <c r="L6" s="326"/>
      <c r="M6" s="329"/>
      <c r="N6" s="332"/>
      <c r="O6" s="332"/>
      <c r="P6" s="332"/>
      <c r="Q6" s="332"/>
      <c r="R6" s="335"/>
      <c r="S6" s="188" t="s">
        <v>37</v>
      </c>
      <c r="T6" s="219" t="s">
        <v>47</v>
      </c>
      <c r="U6" s="255"/>
      <c r="V6" s="268"/>
      <c r="W6" s="45" t="s">
        <v>28</v>
      </c>
      <c r="X6" s="284"/>
      <c r="Y6" s="387"/>
      <c r="Z6" s="389"/>
      <c r="AA6" s="338"/>
    </row>
    <row r="7" spans="1:29" ht="26.25" thickBot="1" x14ac:dyDescent="0.25">
      <c r="A7" s="326"/>
      <c r="B7" s="280"/>
      <c r="C7" s="322"/>
      <c r="D7" s="295"/>
      <c r="E7" s="322"/>
      <c r="F7" s="295"/>
      <c r="G7" s="322"/>
      <c r="H7" s="295"/>
      <c r="I7" s="322"/>
      <c r="J7" s="295"/>
      <c r="K7" s="314"/>
      <c r="L7" s="326"/>
      <c r="M7" s="329"/>
      <c r="N7" s="332"/>
      <c r="O7" s="332"/>
      <c r="P7" s="332"/>
      <c r="Q7" s="332"/>
      <c r="R7" s="335"/>
      <c r="S7" s="188" t="s">
        <v>37</v>
      </c>
      <c r="T7" s="219" t="s">
        <v>138</v>
      </c>
      <c r="U7" s="255"/>
      <c r="V7" s="268"/>
      <c r="W7" s="45" t="s">
        <v>28</v>
      </c>
      <c r="X7" s="284"/>
      <c r="Y7" s="387"/>
      <c r="Z7" s="389"/>
      <c r="AA7" s="338"/>
      <c r="AC7" s="77"/>
    </row>
    <row r="8" spans="1:29" ht="25.5" x14ac:dyDescent="0.2">
      <c r="A8" s="326"/>
      <c r="B8" s="281"/>
      <c r="C8" s="321"/>
      <c r="D8" s="296"/>
      <c r="E8" s="321"/>
      <c r="F8" s="296"/>
      <c r="G8" s="321"/>
      <c r="H8" s="296"/>
      <c r="I8" s="321"/>
      <c r="J8" s="296"/>
      <c r="K8" s="315"/>
      <c r="L8" s="327"/>
      <c r="M8" s="330"/>
      <c r="N8" s="333"/>
      <c r="O8" s="333"/>
      <c r="P8" s="333"/>
      <c r="Q8" s="333"/>
      <c r="R8" s="336"/>
      <c r="S8" s="189" t="s">
        <v>37</v>
      </c>
      <c r="T8" s="220" t="s">
        <v>48</v>
      </c>
      <c r="U8" s="256"/>
      <c r="V8" s="269"/>
      <c r="W8" s="73" t="s">
        <v>28</v>
      </c>
      <c r="X8" s="283"/>
      <c r="Y8" s="298"/>
      <c r="Z8" s="369"/>
      <c r="AA8" s="339"/>
    </row>
    <row r="9" spans="1:29" ht="25.5" x14ac:dyDescent="0.2">
      <c r="A9" s="326"/>
      <c r="B9" s="280" t="s">
        <v>43</v>
      </c>
      <c r="C9" s="323" t="s">
        <v>28</v>
      </c>
      <c r="D9" s="324">
        <f>IF(C9="Oui",$D$140,$D$139)</f>
        <v>1</v>
      </c>
      <c r="E9" s="323" t="s">
        <v>28</v>
      </c>
      <c r="F9" s="324">
        <f>IF(E9="Faible",$F$139,IF(E9="Modéré",$F$140,$F$141))</f>
        <v>20</v>
      </c>
      <c r="G9" s="323" t="s">
        <v>28</v>
      </c>
      <c r="H9" s="324">
        <f>IF(G9="Faible",$H$139,IF(G9="Modéré",$H$140,$H$141))</f>
        <v>3</v>
      </c>
      <c r="I9" s="323" t="str">
        <f>IF(J9&lt;=$I$139,"Faible",IF(J9&lt;=$I$140,"Modéré","Fort"))</f>
        <v>Fort</v>
      </c>
      <c r="J9" s="324">
        <f>+D9*F9*H9</f>
        <v>60</v>
      </c>
      <c r="K9" s="364"/>
      <c r="L9" s="326" t="s">
        <v>141</v>
      </c>
      <c r="M9" s="329" t="s">
        <v>124</v>
      </c>
      <c r="N9" s="332" t="s">
        <v>124</v>
      </c>
      <c r="O9" s="332" t="s">
        <v>124</v>
      </c>
      <c r="P9" s="332" t="s">
        <v>124</v>
      </c>
      <c r="Q9" s="332" t="s">
        <v>124</v>
      </c>
      <c r="R9" s="335" t="s">
        <v>124</v>
      </c>
      <c r="S9" s="188" t="s">
        <v>37</v>
      </c>
      <c r="T9" s="221" t="s">
        <v>128</v>
      </c>
      <c r="U9" s="257"/>
      <c r="V9" s="87"/>
      <c r="W9" s="98" t="s">
        <v>28</v>
      </c>
      <c r="X9" s="285" t="s">
        <v>28</v>
      </c>
      <c r="Y9" s="374"/>
      <c r="Z9" s="372"/>
      <c r="AA9" s="366"/>
    </row>
    <row r="10" spans="1:29" ht="25.5" x14ac:dyDescent="0.2">
      <c r="A10" s="326"/>
      <c r="B10" s="280"/>
      <c r="C10" s="322"/>
      <c r="D10" s="295"/>
      <c r="E10" s="322"/>
      <c r="F10" s="295"/>
      <c r="G10" s="322"/>
      <c r="H10" s="295"/>
      <c r="I10" s="322"/>
      <c r="J10" s="295"/>
      <c r="K10" s="385"/>
      <c r="L10" s="326"/>
      <c r="M10" s="329"/>
      <c r="N10" s="332"/>
      <c r="O10" s="332"/>
      <c r="P10" s="332"/>
      <c r="Q10" s="332"/>
      <c r="R10" s="335"/>
      <c r="S10" s="188" t="s">
        <v>37</v>
      </c>
      <c r="T10" s="219" t="s">
        <v>49</v>
      </c>
      <c r="U10" s="255"/>
      <c r="V10" s="268"/>
      <c r="W10" s="45" t="s">
        <v>28</v>
      </c>
      <c r="X10" s="284"/>
      <c r="Y10" s="374"/>
      <c r="Z10" s="372"/>
      <c r="AA10" s="366"/>
    </row>
    <row r="11" spans="1:29" ht="25.5" x14ac:dyDescent="0.2">
      <c r="A11" s="326"/>
      <c r="B11" s="280"/>
      <c r="C11" s="322"/>
      <c r="D11" s="295"/>
      <c r="E11" s="322"/>
      <c r="F11" s="295"/>
      <c r="G11" s="322"/>
      <c r="H11" s="295"/>
      <c r="I11" s="322"/>
      <c r="J11" s="295"/>
      <c r="K11" s="385"/>
      <c r="L11" s="326"/>
      <c r="M11" s="329"/>
      <c r="N11" s="332"/>
      <c r="O11" s="332"/>
      <c r="P11" s="332"/>
      <c r="Q11" s="332"/>
      <c r="R11" s="335"/>
      <c r="S11" s="188" t="s">
        <v>37</v>
      </c>
      <c r="T11" s="219" t="s">
        <v>123</v>
      </c>
      <c r="U11" s="255"/>
      <c r="V11" s="268"/>
      <c r="W11" s="45" t="s">
        <v>28</v>
      </c>
      <c r="X11" s="284"/>
      <c r="Y11" s="374"/>
      <c r="Z11" s="372"/>
      <c r="AA11" s="366"/>
    </row>
    <row r="12" spans="1:29" ht="25.5" x14ac:dyDescent="0.2">
      <c r="A12" s="326"/>
      <c r="B12" s="280"/>
      <c r="C12" s="322"/>
      <c r="D12" s="295"/>
      <c r="E12" s="322"/>
      <c r="F12" s="295"/>
      <c r="G12" s="322"/>
      <c r="H12" s="295"/>
      <c r="I12" s="322"/>
      <c r="J12" s="295"/>
      <c r="K12" s="385"/>
      <c r="L12" s="326"/>
      <c r="M12" s="329"/>
      <c r="N12" s="332"/>
      <c r="O12" s="332"/>
      <c r="P12" s="332"/>
      <c r="Q12" s="332"/>
      <c r="R12" s="335"/>
      <c r="S12" s="188" t="s">
        <v>37</v>
      </c>
      <c r="T12" s="219" t="s">
        <v>50</v>
      </c>
      <c r="U12" s="255"/>
      <c r="V12" s="268"/>
      <c r="W12" s="45" t="s">
        <v>28</v>
      </c>
      <c r="X12" s="284"/>
      <c r="Y12" s="374"/>
      <c r="Z12" s="372"/>
      <c r="AA12" s="366"/>
    </row>
    <row r="13" spans="1:29" ht="25.5" x14ac:dyDescent="0.2">
      <c r="A13" s="326"/>
      <c r="B13" s="280"/>
      <c r="C13" s="322"/>
      <c r="D13" s="295"/>
      <c r="E13" s="322"/>
      <c r="F13" s="295"/>
      <c r="G13" s="322"/>
      <c r="H13" s="295"/>
      <c r="I13" s="322"/>
      <c r="J13" s="295"/>
      <c r="K13" s="385"/>
      <c r="L13" s="326"/>
      <c r="M13" s="329"/>
      <c r="N13" s="332"/>
      <c r="O13" s="332"/>
      <c r="P13" s="332"/>
      <c r="Q13" s="332"/>
      <c r="R13" s="335"/>
      <c r="S13" s="190" t="s">
        <v>37</v>
      </c>
      <c r="T13" s="219" t="s">
        <v>122</v>
      </c>
      <c r="U13" s="255"/>
      <c r="V13" s="268"/>
      <c r="W13" s="45" t="s">
        <v>28</v>
      </c>
      <c r="X13" s="284"/>
      <c r="Y13" s="374"/>
      <c r="Z13" s="372"/>
      <c r="AA13" s="366"/>
    </row>
    <row r="14" spans="1:29" ht="25.5" x14ac:dyDescent="0.2">
      <c r="A14" s="326"/>
      <c r="B14" s="340" t="s">
        <v>42</v>
      </c>
      <c r="C14" s="323" t="s">
        <v>28</v>
      </c>
      <c r="D14" s="324">
        <f>IF(C14="Oui",$D$140,$D$139)</f>
        <v>1</v>
      </c>
      <c r="E14" s="323" t="s">
        <v>28</v>
      </c>
      <c r="F14" s="324">
        <f>IF(E14="Faible",$F$139,IF(E14="Modéré",$F$140,$F$141))</f>
        <v>20</v>
      </c>
      <c r="G14" s="323" t="s">
        <v>28</v>
      </c>
      <c r="H14" s="324">
        <f>IF(G14="Faible",$H$139,IF(G14="Modéré",$H$140,$H$141))</f>
        <v>3</v>
      </c>
      <c r="I14" s="323" t="str">
        <f>IF(J14&lt;=$I$139,"Faible",IF(J14&lt;=$I$140,"Modéré","Fort"))</f>
        <v>Fort</v>
      </c>
      <c r="J14" s="324">
        <f>+D14*F14*H14</f>
        <v>60</v>
      </c>
      <c r="K14" s="364"/>
      <c r="L14" s="302" t="s">
        <v>141</v>
      </c>
      <c r="M14" s="343" t="s">
        <v>124</v>
      </c>
      <c r="N14" s="344" t="s">
        <v>124</v>
      </c>
      <c r="O14" s="344" t="s">
        <v>124</v>
      </c>
      <c r="P14" s="344" t="s">
        <v>124</v>
      </c>
      <c r="Q14" s="344" t="s">
        <v>124</v>
      </c>
      <c r="R14" s="345" t="s">
        <v>124</v>
      </c>
      <c r="S14" s="188" t="s">
        <v>37</v>
      </c>
      <c r="T14" s="221" t="s">
        <v>53</v>
      </c>
      <c r="U14" s="258"/>
      <c r="V14" s="82"/>
      <c r="W14" s="98" t="s">
        <v>28</v>
      </c>
      <c r="X14" s="285" t="s">
        <v>28</v>
      </c>
      <c r="Y14" s="374"/>
      <c r="Z14" s="372"/>
      <c r="AA14" s="366"/>
    </row>
    <row r="15" spans="1:29" ht="25.5" x14ac:dyDescent="0.2">
      <c r="A15" s="326"/>
      <c r="B15" s="280"/>
      <c r="C15" s="322"/>
      <c r="D15" s="295"/>
      <c r="E15" s="322"/>
      <c r="F15" s="295"/>
      <c r="G15" s="322"/>
      <c r="H15" s="295"/>
      <c r="I15" s="322"/>
      <c r="J15" s="295"/>
      <c r="K15" s="365"/>
      <c r="L15" s="303"/>
      <c r="M15" s="329"/>
      <c r="N15" s="332"/>
      <c r="O15" s="332"/>
      <c r="P15" s="332"/>
      <c r="Q15" s="332"/>
      <c r="R15" s="335"/>
      <c r="S15" s="188" t="s">
        <v>37</v>
      </c>
      <c r="T15" s="219" t="s">
        <v>142</v>
      </c>
      <c r="U15" s="255"/>
      <c r="V15" s="268"/>
      <c r="W15" s="45" t="s">
        <v>28</v>
      </c>
      <c r="X15" s="284"/>
      <c r="Y15" s="374"/>
      <c r="Z15" s="372"/>
      <c r="AA15" s="366"/>
    </row>
    <row r="16" spans="1:29" ht="25.5" x14ac:dyDescent="0.2">
      <c r="A16" s="326"/>
      <c r="B16" s="280"/>
      <c r="C16" s="322"/>
      <c r="D16" s="295"/>
      <c r="E16" s="322"/>
      <c r="F16" s="295"/>
      <c r="G16" s="322"/>
      <c r="H16" s="295"/>
      <c r="I16" s="322"/>
      <c r="J16" s="295"/>
      <c r="K16" s="365"/>
      <c r="L16" s="303"/>
      <c r="M16" s="329"/>
      <c r="N16" s="332"/>
      <c r="O16" s="332"/>
      <c r="P16" s="332"/>
      <c r="Q16" s="332"/>
      <c r="R16" s="335"/>
      <c r="S16" s="188" t="s">
        <v>37</v>
      </c>
      <c r="T16" s="219" t="s">
        <v>55</v>
      </c>
      <c r="U16" s="255"/>
      <c r="V16" s="268"/>
      <c r="W16" s="45" t="s">
        <v>28</v>
      </c>
      <c r="X16" s="284"/>
      <c r="Y16" s="374"/>
      <c r="Z16" s="372"/>
      <c r="AA16" s="366"/>
    </row>
    <row r="17" spans="1:27" ht="25.5" x14ac:dyDescent="0.2">
      <c r="A17" s="326"/>
      <c r="B17" s="280"/>
      <c r="C17" s="322"/>
      <c r="D17" s="295"/>
      <c r="E17" s="322"/>
      <c r="F17" s="295"/>
      <c r="G17" s="322"/>
      <c r="H17" s="295"/>
      <c r="I17" s="322"/>
      <c r="J17" s="295"/>
      <c r="K17" s="365"/>
      <c r="L17" s="326"/>
      <c r="M17" s="329"/>
      <c r="N17" s="332"/>
      <c r="O17" s="332"/>
      <c r="P17" s="332"/>
      <c r="Q17" s="332"/>
      <c r="R17" s="335"/>
      <c r="S17" s="188" t="s">
        <v>37</v>
      </c>
      <c r="T17" s="219" t="s">
        <v>54</v>
      </c>
      <c r="U17" s="255"/>
      <c r="V17" s="268"/>
      <c r="W17" s="45" t="s">
        <v>28</v>
      </c>
      <c r="X17" s="284"/>
      <c r="Y17" s="374"/>
      <c r="Z17" s="372"/>
      <c r="AA17" s="366"/>
    </row>
    <row r="18" spans="1:27" ht="25.5" x14ac:dyDescent="0.2">
      <c r="A18" s="326"/>
      <c r="B18" s="280"/>
      <c r="C18" s="322"/>
      <c r="D18" s="295"/>
      <c r="E18" s="322"/>
      <c r="F18" s="295"/>
      <c r="G18" s="322"/>
      <c r="H18" s="295"/>
      <c r="I18" s="322"/>
      <c r="J18" s="295"/>
      <c r="K18" s="365"/>
      <c r="L18" s="326"/>
      <c r="M18" s="329"/>
      <c r="N18" s="332"/>
      <c r="O18" s="332"/>
      <c r="P18" s="332"/>
      <c r="Q18" s="332"/>
      <c r="R18" s="335"/>
      <c r="S18" s="190" t="s">
        <v>37</v>
      </c>
      <c r="T18" s="219" t="s">
        <v>56</v>
      </c>
      <c r="U18" s="255"/>
      <c r="V18" s="268"/>
      <c r="W18" s="45" t="s">
        <v>28</v>
      </c>
      <c r="X18" s="284"/>
      <c r="Y18" s="374"/>
      <c r="Z18" s="372"/>
      <c r="AA18" s="366"/>
    </row>
    <row r="19" spans="1:27" ht="25.5" x14ac:dyDescent="0.2">
      <c r="A19" s="326"/>
      <c r="B19" s="340" t="s">
        <v>44</v>
      </c>
      <c r="C19" s="323" t="s">
        <v>28</v>
      </c>
      <c r="D19" s="324">
        <f>IF(C19="Oui",$D$140,$D$139)</f>
        <v>1</v>
      </c>
      <c r="E19" s="323" t="s">
        <v>28</v>
      </c>
      <c r="F19" s="324">
        <f>IF(E19="Faible",$F$139,IF(E19="Modéré",$F$140,$F$141))</f>
        <v>20</v>
      </c>
      <c r="G19" s="323" t="s">
        <v>28</v>
      </c>
      <c r="H19" s="324">
        <f>IF(G19="Faible",$H$139,IF(G19="Modéré",$H$140,$H$141))</f>
        <v>3</v>
      </c>
      <c r="I19" s="323" t="str">
        <f>IF(J19&lt;=$I$139,"Faible",IF(J19&lt;=$I$140,"Modéré","Fort"))</f>
        <v>Fort</v>
      </c>
      <c r="J19" s="324">
        <f>+D19*F19*H19</f>
        <v>60</v>
      </c>
      <c r="K19" s="364"/>
      <c r="L19" s="342" t="s">
        <v>141</v>
      </c>
      <c r="M19" s="343" t="s">
        <v>124</v>
      </c>
      <c r="N19" s="344" t="s">
        <v>124</v>
      </c>
      <c r="O19" s="344" t="s">
        <v>124</v>
      </c>
      <c r="P19" s="344" t="s">
        <v>124</v>
      </c>
      <c r="Q19" s="344" t="s">
        <v>124</v>
      </c>
      <c r="R19" s="345" t="s">
        <v>124</v>
      </c>
      <c r="S19" s="188" t="s">
        <v>37</v>
      </c>
      <c r="T19" s="221" t="s">
        <v>129</v>
      </c>
      <c r="U19" s="258"/>
      <c r="V19" s="82"/>
      <c r="W19" s="46" t="s">
        <v>28</v>
      </c>
      <c r="X19" s="285" t="s">
        <v>28</v>
      </c>
      <c r="Y19" s="374"/>
      <c r="Z19" s="372"/>
      <c r="AA19" s="366"/>
    </row>
    <row r="20" spans="1:27" ht="25.5" x14ac:dyDescent="0.2">
      <c r="A20" s="326"/>
      <c r="B20" s="280"/>
      <c r="C20" s="322"/>
      <c r="D20" s="295"/>
      <c r="E20" s="322"/>
      <c r="F20" s="295"/>
      <c r="G20" s="322"/>
      <c r="H20" s="295"/>
      <c r="I20" s="322"/>
      <c r="J20" s="295"/>
      <c r="K20" s="365"/>
      <c r="L20" s="326"/>
      <c r="M20" s="329"/>
      <c r="N20" s="332"/>
      <c r="O20" s="332"/>
      <c r="P20" s="332"/>
      <c r="Q20" s="332"/>
      <c r="R20" s="335"/>
      <c r="S20" s="188" t="s">
        <v>37</v>
      </c>
      <c r="T20" s="219" t="s">
        <v>143</v>
      </c>
      <c r="U20" s="255"/>
      <c r="V20" s="76"/>
      <c r="W20" s="114" t="s">
        <v>28</v>
      </c>
      <c r="X20" s="284"/>
      <c r="Y20" s="374"/>
      <c r="Z20" s="372"/>
      <c r="AA20" s="366"/>
    </row>
    <row r="21" spans="1:27" ht="25.5" x14ac:dyDescent="0.2">
      <c r="A21" s="326"/>
      <c r="B21" s="280"/>
      <c r="C21" s="322"/>
      <c r="D21" s="295"/>
      <c r="E21" s="322"/>
      <c r="F21" s="295"/>
      <c r="G21" s="322"/>
      <c r="H21" s="295"/>
      <c r="I21" s="322"/>
      <c r="J21" s="295"/>
      <c r="K21" s="365"/>
      <c r="L21" s="326"/>
      <c r="M21" s="329"/>
      <c r="N21" s="332"/>
      <c r="O21" s="332"/>
      <c r="P21" s="332"/>
      <c r="Q21" s="332"/>
      <c r="R21" s="335"/>
      <c r="S21" s="188" t="s">
        <v>37</v>
      </c>
      <c r="T21" s="219" t="s">
        <v>51</v>
      </c>
      <c r="U21" s="255"/>
      <c r="V21" s="76"/>
      <c r="W21" s="45" t="s">
        <v>28</v>
      </c>
      <c r="X21" s="284"/>
      <c r="Y21" s="374"/>
      <c r="Z21" s="372"/>
      <c r="AA21" s="366"/>
    </row>
    <row r="22" spans="1:27" ht="25.5" x14ac:dyDescent="0.2">
      <c r="A22" s="326"/>
      <c r="B22" s="280"/>
      <c r="C22" s="322"/>
      <c r="D22" s="295"/>
      <c r="E22" s="322"/>
      <c r="F22" s="295"/>
      <c r="G22" s="322"/>
      <c r="H22" s="295"/>
      <c r="I22" s="322"/>
      <c r="J22" s="295"/>
      <c r="K22" s="365"/>
      <c r="L22" s="326"/>
      <c r="M22" s="329"/>
      <c r="N22" s="332"/>
      <c r="O22" s="332"/>
      <c r="P22" s="332"/>
      <c r="Q22" s="332"/>
      <c r="R22" s="335"/>
      <c r="S22" s="188" t="s">
        <v>37</v>
      </c>
      <c r="T22" s="219" t="s">
        <v>52</v>
      </c>
      <c r="U22" s="255"/>
      <c r="V22" s="268"/>
      <c r="W22" s="45" t="s">
        <v>28</v>
      </c>
      <c r="X22" s="284"/>
      <c r="Y22" s="374"/>
      <c r="Z22" s="372"/>
      <c r="AA22" s="366"/>
    </row>
    <row r="23" spans="1:27" ht="33" customHeight="1" x14ac:dyDescent="0.2">
      <c r="A23" s="326"/>
      <c r="B23" s="340" t="s">
        <v>45</v>
      </c>
      <c r="C23" s="323" t="s">
        <v>28</v>
      </c>
      <c r="D23" s="324">
        <f>IF(C23="Oui",$D$140,$D$139)</f>
        <v>1</v>
      </c>
      <c r="E23" s="323" t="s">
        <v>28</v>
      </c>
      <c r="F23" s="324">
        <f>IF(E23="Faible",$F$139,IF(E23="Modéré",$F$140,$F$141))</f>
        <v>20</v>
      </c>
      <c r="G23" s="323" t="s">
        <v>28</v>
      </c>
      <c r="H23" s="324">
        <f>IF(G23="Faible",$H$139,IF(G23="Modéré",$H$140,$H$141))</f>
        <v>3</v>
      </c>
      <c r="I23" s="323" t="str">
        <f>IF(J23&lt;=$I$139,"Faible",IF(J23&lt;=$I$140,"Modéré","Fort"))</f>
        <v>Fort</v>
      </c>
      <c r="J23" s="324">
        <f>+D23*F23*H23</f>
        <v>60</v>
      </c>
      <c r="K23" s="341"/>
      <c r="L23" s="342" t="s">
        <v>141</v>
      </c>
      <c r="M23" s="343" t="s">
        <v>124</v>
      </c>
      <c r="N23" s="344" t="s">
        <v>124</v>
      </c>
      <c r="O23" s="344" t="s">
        <v>124</v>
      </c>
      <c r="P23" s="344" t="s">
        <v>124</v>
      </c>
      <c r="Q23" s="344" t="s">
        <v>124</v>
      </c>
      <c r="R23" s="345" t="s">
        <v>124</v>
      </c>
      <c r="S23" s="188" t="s">
        <v>37</v>
      </c>
      <c r="T23" s="222" t="s">
        <v>144</v>
      </c>
      <c r="U23" s="258"/>
      <c r="V23" s="82"/>
      <c r="W23" s="83" t="s">
        <v>28</v>
      </c>
      <c r="X23" s="285" t="s">
        <v>28</v>
      </c>
      <c r="Y23" s="297"/>
      <c r="Z23" s="368"/>
      <c r="AA23" s="370"/>
    </row>
    <row r="24" spans="1:27" ht="30.75" customHeight="1" x14ac:dyDescent="0.2">
      <c r="A24" s="326"/>
      <c r="B24" s="281"/>
      <c r="C24" s="321"/>
      <c r="D24" s="296"/>
      <c r="E24" s="321"/>
      <c r="F24" s="296"/>
      <c r="G24" s="321"/>
      <c r="H24" s="296"/>
      <c r="I24" s="321"/>
      <c r="J24" s="296"/>
      <c r="K24" s="315"/>
      <c r="L24" s="327"/>
      <c r="M24" s="330"/>
      <c r="N24" s="333"/>
      <c r="O24" s="333"/>
      <c r="P24" s="333"/>
      <c r="Q24" s="333"/>
      <c r="R24" s="336"/>
      <c r="S24" s="190" t="s">
        <v>37</v>
      </c>
      <c r="T24" s="223" t="s">
        <v>52</v>
      </c>
      <c r="U24" s="259"/>
      <c r="V24" s="270"/>
      <c r="W24" s="84" t="s">
        <v>28</v>
      </c>
      <c r="X24" s="283"/>
      <c r="Y24" s="298"/>
      <c r="Z24" s="369"/>
      <c r="AA24" s="339"/>
    </row>
    <row r="25" spans="1:27" ht="54" customHeight="1" thickBot="1" x14ac:dyDescent="0.25">
      <c r="A25" s="326"/>
      <c r="B25" s="108" t="s">
        <v>139</v>
      </c>
      <c r="C25" s="41" t="s">
        <v>28</v>
      </c>
      <c r="D25" s="18">
        <f>IF(C25="Oui",$D$140,$D$139)</f>
        <v>1</v>
      </c>
      <c r="E25" s="41" t="s">
        <v>28</v>
      </c>
      <c r="F25" s="18">
        <f>IF(E25="Faible",$F$139,IF(E25="Modéré",$F$140,$F$141))</f>
        <v>20</v>
      </c>
      <c r="G25" s="41" t="s">
        <v>28</v>
      </c>
      <c r="H25" s="18">
        <f>IF(G25="Faible",$H$139,IF(G25="Modéré",$H$140,$H$141))</f>
        <v>3</v>
      </c>
      <c r="I25" s="41" t="str">
        <f>IF(J25&lt;=$I$139,"Faible",IF(J25&lt;=$I$140,"Modéré","Fort"))</f>
        <v>Fort</v>
      </c>
      <c r="J25" s="18">
        <f>+D25*F25*H25</f>
        <v>60</v>
      </c>
      <c r="K25" s="164"/>
      <c r="L25" s="165"/>
      <c r="M25" s="166"/>
      <c r="N25" s="80"/>
      <c r="O25" s="80"/>
      <c r="P25" s="80"/>
      <c r="Q25" s="80"/>
      <c r="R25" s="206"/>
      <c r="S25" s="53" t="s">
        <v>140</v>
      </c>
      <c r="T25" s="224"/>
      <c r="U25" s="260"/>
      <c r="V25" s="184"/>
      <c r="W25" s="185" t="s">
        <v>28</v>
      </c>
      <c r="X25" s="186" t="s">
        <v>28</v>
      </c>
      <c r="Y25" s="145"/>
      <c r="Z25" s="172"/>
      <c r="AA25" s="173"/>
    </row>
    <row r="26" spans="1:27" ht="25.5" x14ac:dyDescent="0.2">
      <c r="A26" s="325" t="s">
        <v>57</v>
      </c>
      <c r="B26" s="353" t="s">
        <v>146</v>
      </c>
      <c r="C26" s="322" t="s">
        <v>28</v>
      </c>
      <c r="D26" s="295">
        <f>IF(C26="Oui",$D$140,$D$139)</f>
        <v>1</v>
      </c>
      <c r="E26" s="322" t="s">
        <v>28</v>
      </c>
      <c r="F26" s="295">
        <f>IF(E26="Faible",$F$139,IF(E26="Modéré",$F$140,$F$141))</f>
        <v>20</v>
      </c>
      <c r="G26" s="322" t="s">
        <v>28</v>
      </c>
      <c r="H26" s="295">
        <f>IF(G26="Faible",$H$139,IF(G26="Modéré",$H$140,$H$141))</f>
        <v>3</v>
      </c>
      <c r="I26" s="322" t="str">
        <f>IF(J26&lt;=$I$139,"Faible",IF(J26&lt;=$I$140,"Modéré","Fort"))</f>
        <v>Fort</v>
      </c>
      <c r="J26" s="295">
        <f>+D26*F26*H26</f>
        <v>60</v>
      </c>
      <c r="K26" s="365"/>
      <c r="L26" s="326" t="s">
        <v>141</v>
      </c>
      <c r="M26" s="359" t="s">
        <v>124</v>
      </c>
      <c r="N26" s="332" t="s">
        <v>124</v>
      </c>
      <c r="O26" s="332" t="s">
        <v>124</v>
      </c>
      <c r="P26" s="332" t="s">
        <v>124</v>
      </c>
      <c r="Q26" s="332" t="s">
        <v>124</v>
      </c>
      <c r="R26" s="335" t="s">
        <v>124</v>
      </c>
      <c r="S26" s="194" t="s">
        <v>37</v>
      </c>
      <c r="T26" s="225" t="s">
        <v>58</v>
      </c>
      <c r="U26" s="257"/>
      <c r="V26" s="87"/>
      <c r="W26" s="114" t="s">
        <v>28</v>
      </c>
      <c r="X26" s="284" t="s">
        <v>28</v>
      </c>
      <c r="Y26" s="318"/>
      <c r="Z26" s="274"/>
      <c r="AA26" s="276"/>
    </row>
    <row r="27" spans="1:27" ht="25.5" x14ac:dyDescent="0.2">
      <c r="A27" s="326"/>
      <c r="B27" s="353"/>
      <c r="C27" s="322"/>
      <c r="D27" s="295"/>
      <c r="E27" s="322"/>
      <c r="F27" s="295"/>
      <c r="G27" s="322"/>
      <c r="H27" s="295"/>
      <c r="I27" s="322"/>
      <c r="J27" s="295"/>
      <c r="K27" s="365"/>
      <c r="L27" s="326"/>
      <c r="M27" s="359"/>
      <c r="N27" s="332"/>
      <c r="O27" s="332"/>
      <c r="P27" s="332"/>
      <c r="Q27" s="332"/>
      <c r="R27" s="335"/>
      <c r="S27" s="188" t="s">
        <v>37</v>
      </c>
      <c r="T27" s="226" t="s">
        <v>59</v>
      </c>
      <c r="U27" s="255"/>
      <c r="V27" s="76"/>
      <c r="W27" s="114" t="s">
        <v>28</v>
      </c>
      <c r="X27" s="284"/>
      <c r="Y27" s="348"/>
      <c r="Z27" s="350"/>
      <c r="AA27" s="352"/>
    </row>
    <row r="28" spans="1:27" ht="25.5" x14ac:dyDescent="0.2">
      <c r="A28" s="326"/>
      <c r="B28" s="348" t="s">
        <v>147</v>
      </c>
      <c r="C28" s="375" t="s">
        <v>28</v>
      </c>
      <c r="D28" s="371">
        <f>IF(C28="Oui",$D$140,$D$139)</f>
        <v>1</v>
      </c>
      <c r="E28" s="375" t="s">
        <v>28</v>
      </c>
      <c r="F28" s="371">
        <f>IF(E28="Faible",$F$139,IF(E28="Modéré",$F$140,$F$141))</f>
        <v>20</v>
      </c>
      <c r="G28" s="375" t="s">
        <v>28</v>
      </c>
      <c r="H28" s="371">
        <f>IF(G28="Faible",$H$139,IF(G28="Modéré",$H$140,$H$141))</f>
        <v>3</v>
      </c>
      <c r="I28" s="375" t="str">
        <f>IF(J28&lt;=$I$139,"Faible",IF(J28&lt;=$I$140,"Modéré","Fort"))</f>
        <v>Fort</v>
      </c>
      <c r="J28" s="371">
        <f>+D28*F28*H28</f>
        <v>60</v>
      </c>
      <c r="K28" s="390"/>
      <c r="L28" s="357" t="s">
        <v>141</v>
      </c>
      <c r="M28" s="403" t="s">
        <v>124</v>
      </c>
      <c r="N28" s="373" t="s">
        <v>124</v>
      </c>
      <c r="O28" s="373" t="s">
        <v>124</v>
      </c>
      <c r="P28" s="373" t="s">
        <v>124</v>
      </c>
      <c r="Q28" s="373" t="s">
        <v>124</v>
      </c>
      <c r="R28" s="402" t="s">
        <v>124</v>
      </c>
      <c r="S28" s="198" t="s">
        <v>37</v>
      </c>
      <c r="T28" s="227" t="s">
        <v>60</v>
      </c>
      <c r="U28" s="237"/>
      <c r="V28" s="65"/>
      <c r="W28" s="46" t="s">
        <v>28</v>
      </c>
      <c r="X28" s="400" t="s">
        <v>28</v>
      </c>
      <c r="Y28" s="348"/>
      <c r="Z28" s="350"/>
      <c r="AA28" s="352"/>
    </row>
    <row r="29" spans="1:27" ht="25.5" x14ac:dyDescent="0.2">
      <c r="A29" s="326"/>
      <c r="B29" s="348"/>
      <c r="C29" s="375"/>
      <c r="D29" s="371"/>
      <c r="E29" s="375"/>
      <c r="F29" s="371"/>
      <c r="G29" s="375"/>
      <c r="H29" s="371"/>
      <c r="I29" s="375"/>
      <c r="J29" s="371"/>
      <c r="K29" s="390"/>
      <c r="L29" s="357"/>
      <c r="M29" s="403"/>
      <c r="N29" s="373"/>
      <c r="O29" s="373"/>
      <c r="P29" s="373"/>
      <c r="Q29" s="373"/>
      <c r="R29" s="402"/>
      <c r="S29" s="23" t="s">
        <v>37</v>
      </c>
      <c r="T29" s="228" t="s">
        <v>61</v>
      </c>
      <c r="U29" s="261"/>
      <c r="V29" s="271"/>
      <c r="W29" s="64" t="s">
        <v>28</v>
      </c>
      <c r="X29" s="401"/>
      <c r="Y29" s="348"/>
      <c r="Z29" s="350"/>
      <c r="AA29" s="352"/>
    </row>
    <row r="30" spans="1:27" ht="26.45" customHeight="1" x14ac:dyDescent="0.2">
      <c r="A30" s="326"/>
      <c r="B30" s="397" t="s">
        <v>148</v>
      </c>
      <c r="C30" s="323" t="s">
        <v>28</v>
      </c>
      <c r="D30" s="324">
        <f>IF(C30="Oui",$D$140,$D$139)</f>
        <v>1</v>
      </c>
      <c r="E30" s="323" t="s">
        <v>28</v>
      </c>
      <c r="F30" s="324">
        <f>IF(E30="Faible",$F$139,IF(E30="Modéré",$F$140,$F$141))</f>
        <v>20</v>
      </c>
      <c r="G30" s="323" t="s">
        <v>28</v>
      </c>
      <c r="H30" s="324">
        <f>IF(G30="Faible",$H$139,IF(G30="Modéré",$H$140,$H$141))</f>
        <v>3</v>
      </c>
      <c r="I30" s="323" t="str">
        <f>IF(J30&lt;=$I$139,"Faible",IF(J30&lt;=$I$140,"Modéré","Fort"))</f>
        <v>Fort</v>
      </c>
      <c r="J30" s="324">
        <f>+D30*F30*H30</f>
        <v>60</v>
      </c>
      <c r="K30" s="341"/>
      <c r="L30" s="302" t="s">
        <v>141</v>
      </c>
      <c r="M30" s="305"/>
      <c r="N30" s="308" t="s">
        <v>124</v>
      </c>
      <c r="O30" s="308" t="s">
        <v>124</v>
      </c>
      <c r="P30" s="308" t="s">
        <v>124</v>
      </c>
      <c r="Q30" s="308"/>
      <c r="R30" s="309" t="s">
        <v>124</v>
      </c>
      <c r="S30" s="188" t="s">
        <v>37</v>
      </c>
      <c r="T30" s="229" t="s">
        <v>130</v>
      </c>
      <c r="U30" s="234"/>
      <c r="V30" s="272"/>
      <c r="W30" s="52" t="s">
        <v>28</v>
      </c>
      <c r="X30" s="285" t="s">
        <v>28</v>
      </c>
      <c r="Y30" s="299"/>
      <c r="Z30" s="277"/>
      <c r="AA30" s="278"/>
    </row>
    <row r="31" spans="1:27" ht="25.5" x14ac:dyDescent="0.2">
      <c r="A31" s="326"/>
      <c r="B31" s="398"/>
      <c r="C31" s="322"/>
      <c r="D31" s="295"/>
      <c r="E31" s="322"/>
      <c r="F31" s="295"/>
      <c r="G31" s="322"/>
      <c r="H31" s="295"/>
      <c r="I31" s="322"/>
      <c r="J31" s="295"/>
      <c r="K31" s="314"/>
      <c r="L31" s="303"/>
      <c r="M31" s="306"/>
      <c r="N31" s="289"/>
      <c r="O31" s="289"/>
      <c r="P31" s="289"/>
      <c r="Q31" s="289"/>
      <c r="R31" s="292"/>
      <c r="S31" s="188" t="s">
        <v>37</v>
      </c>
      <c r="T31" s="230" t="s">
        <v>62</v>
      </c>
      <c r="U31" s="262"/>
      <c r="V31" s="154"/>
      <c r="W31" s="114" t="s">
        <v>28</v>
      </c>
      <c r="X31" s="284"/>
      <c r="Y31" s="300"/>
      <c r="Z31" s="286"/>
      <c r="AA31" s="287"/>
    </row>
    <row r="32" spans="1:27" ht="25.5" x14ac:dyDescent="0.2">
      <c r="A32" s="326"/>
      <c r="B32" s="398"/>
      <c r="C32" s="322"/>
      <c r="D32" s="295"/>
      <c r="E32" s="322"/>
      <c r="F32" s="295"/>
      <c r="G32" s="322"/>
      <c r="H32" s="295"/>
      <c r="I32" s="322"/>
      <c r="J32" s="295"/>
      <c r="K32" s="314"/>
      <c r="L32" s="303"/>
      <c r="M32" s="306"/>
      <c r="N32" s="289"/>
      <c r="O32" s="289"/>
      <c r="P32" s="289"/>
      <c r="Q32" s="289"/>
      <c r="R32" s="292"/>
      <c r="S32" s="188" t="s">
        <v>37</v>
      </c>
      <c r="T32" s="230" t="s">
        <v>63</v>
      </c>
      <c r="U32" s="262"/>
      <c r="V32" s="71"/>
      <c r="W32" s="63" t="s">
        <v>28</v>
      </c>
      <c r="X32" s="284"/>
      <c r="Y32" s="300"/>
      <c r="Z32" s="286"/>
      <c r="AA32" s="287"/>
    </row>
    <row r="33" spans="1:41" ht="25.5" x14ac:dyDescent="0.2">
      <c r="A33" s="326"/>
      <c r="B33" s="398"/>
      <c r="C33" s="322"/>
      <c r="D33" s="295"/>
      <c r="E33" s="322"/>
      <c r="F33" s="295"/>
      <c r="G33" s="322"/>
      <c r="H33" s="295"/>
      <c r="I33" s="322"/>
      <c r="J33" s="295"/>
      <c r="K33" s="314"/>
      <c r="L33" s="303"/>
      <c r="M33" s="306"/>
      <c r="N33" s="289"/>
      <c r="O33" s="289"/>
      <c r="P33" s="289"/>
      <c r="Q33" s="289"/>
      <c r="R33" s="292"/>
      <c r="S33" s="188" t="s">
        <v>37</v>
      </c>
      <c r="T33" s="230" t="s">
        <v>145</v>
      </c>
      <c r="U33" s="262"/>
      <c r="V33" s="154"/>
      <c r="W33" s="45" t="s">
        <v>28</v>
      </c>
      <c r="X33" s="284"/>
      <c r="Y33" s="300"/>
      <c r="Z33" s="286"/>
      <c r="AA33" s="287"/>
    </row>
    <row r="34" spans="1:41" ht="25.5" x14ac:dyDescent="0.2">
      <c r="A34" s="326"/>
      <c r="B34" s="398"/>
      <c r="C34" s="322"/>
      <c r="D34" s="295"/>
      <c r="E34" s="322"/>
      <c r="F34" s="295"/>
      <c r="G34" s="322"/>
      <c r="H34" s="295"/>
      <c r="I34" s="322"/>
      <c r="J34" s="295"/>
      <c r="K34" s="314"/>
      <c r="L34" s="303"/>
      <c r="M34" s="306"/>
      <c r="N34" s="289"/>
      <c r="O34" s="289"/>
      <c r="P34" s="289"/>
      <c r="Q34" s="289"/>
      <c r="R34" s="292"/>
      <c r="S34" s="188" t="s">
        <v>37</v>
      </c>
      <c r="T34" s="230" t="s">
        <v>131</v>
      </c>
      <c r="U34" s="262"/>
      <c r="V34" s="71"/>
      <c r="W34" s="45" t="s">
        <v>28</v>
      </c>
      <c r="X34" s="284"/>
      <c r="Y34" s="300"/>
      <c r="Z34" s="286"/>
      <c r="AA34" s="287"/>
    </row>
    <row r="35" spans="1:41" ht="25.5" x14ac:dyDescent="0.2">
      <c r="A35" s="326"/>
      <c r="B35" s="398"/>
      <c r="C35" s="322"/>
      <c r="D35" s="295"/>
      <c r="E35" s="322"/>
      <c r="F35" s="295"/>
      <c r="G35" s="322"/>
      <c r="H35" s="295"/>
      <c r="I35" s="322"/>
      <c r="J35" s="295"/>
      <c r="K35" s="314"/>
      <c r="L35" s="303"/>
      <c r="M35" s="306"/>
      <c r="N35" s="289"/>
      <c r="O35" s="289"/>
      <c r="P35" s="289"/>
      <c r="Q35" s="289"/>
      <c r="R35" s="292"/>
      <c r="S35" s="188" t="s">
        <v>37</v>
      </c>
      <c r="T35" s="230" t="s">
        <v>64</v>
      </c>
      <c r="U35" s="262"/>
      <c r="V35" s="75"/>
      <c r="W35" s="45" t="s">
        <v>28</v>
      </c>
      <c r="X35" s="284"/>
      <c r="Y35" s="300"/>
      <c r="Z35" s="286"/>
      <c r="AA35" s="287"/>
    </row>
    <row r="36" spans="1:41" ht="25.5" x14ac:dyDescent="0.2">
      <c r="A36" s="326"/>
      <c r="B36" s="399"/>
      <c r="C36" s="321"/>
      <c r="D36" s="296"/>
      <c r="E36" s="321"/>
      <c r="F36" s="296"/>
      <c r="G36" s="321"/>
      <c r="H36" s="296"/>
      <c r="I36" s="321"/>
      <c r="J36" s="296"/>
      <c r="K36" s="315"/>
      <c r="L36" s="304"/>
      <c r="M36" s="307"/>
      <c r="N36" s="290"/>
      <c r="O36" s="290"/>
      <c r="P36" s="290"/>
      <c r="Q36" s="290"/>
      <c r="R36" s="293"/>
      <c r="S36" s="188" t="s">
        <v>37</v>
      </c>
      <c r="T36" s="230" t="s">
        <v>65</v>
      </c>
      <c r="U36" s="262"/>
      <c r="V36" s="71"/>
      <c r="W36" s="114" t="s">
        <v>28</v>
      </c>
      <c r="X36" s="283"/>
      <c r="Y36" s="301"/>
      <c r="Z36" s="274"/>
      <c r="AA36" s="276"/>
    </row>
    <row r="37" spans="1:41" ht="54" customHeight="1" thickBot="1" x14ac:dyDescent="0.25">
      <c r="A37" s="346"/>
      <c r="B37" s="108" t="s">
        <v>139</v>
      </c>
      <c r="C37" s="41" t="s">
        <v>28</v>
      </c>
      <c r="D37" s="18">
        <f t="shared" ref="D37:D44" si="0">IF(C37="Oui",$D$140,$D$139)</f>
        <v>1</v>
      </c>
      <c r="E37" s="41" t="s">
        <v>28</v>
      </c>
      <c r="F37" s="18">
        <f t="shared" ref="F37:F44" si="1">IF(E37="Faible",$F$139,IF(E37="Modéré",$F$140,$F$141))</f>
        <v>20</v>
      </c>
      <c r="G37" s="41" t="s">
        <v>28</v>
      </c>
      <c r="H37" s="18">
        <f t="shared" ref="H37:H44" si="2">IF(G37="Faible",$H$139,IF(G37="Modéré",$H$140,$H$141))</f>
        <v>3</v>
      </c>
      <c r="I37" s="41" t="str">
        <f t="shared" ref="I37:I44" si="3">IF(J37&lt;=$I$139,"Faible",IF(J37&lt;=$I$140,"Modéré","Fort"))</f>
        <v>Fort</v>
      </c>
      <c r="J37" s="18">
        <f>+D37*F37*H37</f>
        <v>60</v>
      </c>
      <c r="K37" s="164"/>
      <c r="L37" s="165"/>
      <c r="M37" s="166"/>
      <c r="N37" s="80"/>
      <c r="O37" s="80"/>
      <c r="P37" s="80"/>
      <c r="Q37" s="80"/>
      <c r="R37" s="206"/>
      <c r="S37" s="53" t="s">
        <v>140</v>
      </c>
      <c r="T37" s="224"/>
      <c r="U37" s="260"/>
      <c r="V37" s="184"/>
      <c r="W37" s="185" t="s">
        <v>28</v>
      </c>
      <c r="X37" s="186" t="s">
        <v>28</v>
      </c>
      <c r="Y37" s="155"/>
      <c r="Z37" s="25"/>
      <c r="AA37" s="50"/>
    </row>
    <row r="38" spans="1:41" ht="29.25" customHeight="1" x14ac:dyDescent="0.2">
      <c r="A38" s="325" t="s">
        <v>66</v>
      </c>
      <c r="B38" s="150" t="s">
        <v>67</v>
      </c>
      <c r="C38" s="109" t="s">
        <v>28</v>
      </c>
      <c r="D38" s="110">
        <f t="shared" si="0"/>
        <v>1</v>
      </c>
      <c r="E38" s="109" t="s">
        <v>28</v>
      </c>
      <c r="F38" s="110">
        <f t="shared" si="1"/>
        <v>20</v>
      </c>
      <c r="G38" s="109" t="s">
        <v>28</v>
      </c>
      <c r="H38" s="110">
        <f t="shared" si="2"/>
        <v>3</v>
      </c>
      <c r="I38" s="109" t="str">
        <f t="shared" si="3"/>
        <v>Fort</v>
      </c>
      <c r="J38" s="110">
        <f>+D38*F38*H38</f>
        <v>60</v>
      </c>
      <c r="K38" s="211"/>
      <c r="L38" s="115" t="s">
        <v>141</v>
      </c>
      <c r="M38" s="146" t="s">
        <v>124</v>
      </c>
      <c r="N38" s="147" t="s">
        <v>124</v>
      </c>
      <c r="O38" s="147"/>
      <c r="P38" s="147" t="s">
        <v>124</v>
      </c>
      <c r="Q38" s="147"/>
      <c r="R38" s="56"/>
      <c r="S38" s="188" t="s">
        <v>37</v>
      </c>
      <c r="T38" s="231" t="s">
        <v>70</v>
      </c>
      <c r="U38" s="201"/>
      <c r="V38" s="146"/>
      <c r="W38" s="42" t="s">
        <v>28</v>
      </c>
      <c r="X38" s="180" t="s">
        <v>28</v>
      </c>
      <c r="Y38" s="129"/>
      <c r="Z38" s="131"/>
      <c r="AA38" s="132"/>
    </row>
    <row r="39" spans="1:41" ht="51" x14ac:dyDescent="0.2">
      <c r="A39" s="326" t="s">
        <v>66</v>
      </c>
      <c r="B39" s="183" t="s">
        <v>68</v>
      </c>
      <c r="C39" s="98" t="s">
        <v>28</v>
      </c>
      <c r="D39" s="100">
        <f t="shared" si="0"/>
        <v>1</v>
      </c>
      <c r="E39" s="98" t="s">
        <v>28</v>
      </c>
      <c r="F39" s="100">
        <f t="shared" si="1"/>
        <v>20</v>
      </c>
      <c r="G39" s="98" t="s">
        <v>28</v>
      </c>
      <c r="H39" s="100">
        <f t="shared" si="2"/>
        <v>3</v>
      </c>
      <c r="I39" s="98" t="str">
        <f t="shared" si="3"/>
        <v>Fort</v>
      </c>
      <c r="J39" s="100">
        <f>+D39*F39*H39</f>
        <v>60</v>
      </c>
      <c r="K39" s="212"/>
      <c r="L39" s="101" t="s">
        <v>141</v>
      </c>
      <c r="M39" s="128" t="s">
        <v>124</v>
      </c>
      <c r="N39" s="148" t="s">
        <v>124</v>
      </c>
      <c r="O39" s="148"/>
      <c r="P39" s="148" t="s">
        <v>124</v>
      </c>
      <c r="Q39" s="148"/>
      <c r="R39" s="203"/>
      <c r="S39" s="188" t="s">
        <v>37</v>
      </c>
      <c r="T39" s="232"/>
      <c r="U39" s="263"/>
      <c r="V39" s="87"/>
      <c r="W39" s="114" t="s">
        <v>28</v>
      </c>
      <c r="X39" s="125" t="s">
        <v>28</v>
      </c>
      <c r="Y39" s="129"/>
      <c r="Z39" s="119"/>
      <c r="AA39" s="121"/>
    </row>
    <row r="40" spans="1:41" ht="38.25" x14ac:dyDescent="0.2">
      <c r="A40" s="326" t="s">
        <v>66</v>
      </c>
      <c r="B40" s="183" t="s">
        <v>69</v>
      </c>
      <c r="C40" s="47" t="s">
        <v>28</v>
      </c>
      <c r="D40" s="100">
        <f t="shared" si="0"/>
        <v>1</v>
      </c>
      <c r="E40" s="47" t="s">
        <v>28</v>
      </c>
      <c r="F40" s="48">
        <f t="shared" si="1"/>
        <v>20</v>
      </c>
      <c r="G40" s="47" t="s">
        <v>28</v>
      </c>
      <c r="H40" s="48">
        <f t="shared" si="2"/>
        <v>3</v>
      </c>
      <c r="I40" s="98" t="str">
        <f t="shared" si="3"/>
        <v>Fort</v>
      </c>
      <c r="J40" s="48">
        <f>+D40*F40*H40</f>
        <v>60</v>
      </c>
      <c r="K40" s="212"/>
      <c r="L40" s="101" t="s">
        <v>141</v>
      </c>
      <c r="M40" s="128" t="s">
        <v>124</v>
      </c>
      <c r="N40" s="148" t="s">
        <v>124</v>
      </c>
      <c r="O40" s="148"/>
      <c r="P40" s="148" t="s">
        <v>124</v>
      </c>
      <c r="Q40" s="148"/>
      <c r="R40" s="203"/>
      <c r="S40" s="188" t="s">
        <v>37</v>
      </c>
      <c r="T40" s="232"/>
      <c r="U40" s="258"/>
      <c r="V40" s="81"/>
      <c r="W40" s="46" t="s">
        <v>28</v>
      </c>
      <c r="X40" s="124" t="s">
        <v>28</v>
      </c>
      <c r="Y40" s="130"/>
      <c r="Z40" s="119"/>
      <c r="AA40" s="121"/>
    </row>
    <row r="41" spans="1:41" ht="38.25" x14ac:dyDescent="0.2">
      <c r="A41" s="326"/>
      <c r="B41" s="195" t="s">
        <v>149</v>
      </c>
      <c r="C41" s="139" t="s">
        <v>28</v>
      </c>
      <c r="D41" s="138">
        <f t="shared" si="0"/>
        <v>1</v>
      </c>
      <c r="E41" s="139" t="s">
        <v>28</v>
      </c>
      <c r="F41" s="138">
        <f t="shared" si="1"/>
        <v>20</v>
      </c>
      <c r="G41" s="139" t="s">
        <v>28</v>
      </c>
      <c r="H41" s="138">
        <f t="shared" si="2"/>
        <v>3</v>
      </c>
      <c r="I41" s="139" t="str">
        <f t="shared" si="3"/>
        <v>Fort</v>
      </c>
      <c r="J41" s="138">
        <f t="shared" ref="J41" si="4">+D41*F41*H41</f>
        <v>60</v>
      </c>
      <c r="K41" s="213"/>
      <c r="L41" s="101" t="s">
        <v>141</v>
      </c>
      <c r="M41" s="128" t="s">
        <v>124</v>
      </c>
      <c r="N41" s="148" t="s">
        <v>124</v>
      </c>
      <c r="O41" s="148"/>
      <c r="P41" s="148" t="s">
        <v>124</v>
      </c>
      <c r="Q41" s="148"/>
      <c r="R41" s="203"/>
      <c r="S41" s="196" t="s">
        <v>37</v>
      </c>
      <c r="T41" s="232"/>
      <c r="U41" s="182"/>
      <c r="V41" s="82"/>
      <c r="W41" s="139" t="s">
        <v>28</v>
      </c>
      <c r="X41" s="124" t="s">
        <v>28</v>
      </c>
      <c r="Y41" s="130"/>
      <c r="Z41" s="119"/>
      <c r="AA41" s="121"/>
    </row>
    <row r="42" spans="1:41" ht="54" customHeight="1" thickBot="1" x14ac:dyDescent="0.25">
      <c r="A42" s="326"/>
      <c r="B42" s="143" t="s">
        <v>139</v>
      </c>
      <c r="C42" s="140" t="s">
        <v>28</v>
      </c>
      <c r="D42" s="144">
        <f t="shared" si="0"/>
        <v>1</v>
      </c>
      <c r="E42" s="140" t="s">
        <v>28</v>
      </c>
      <c r="F42" s="144">
        <f t="shared" si="1"/>
        <v>20</v>
      </c>
      <c r="G42" s="140" t="s">
        <v>28</v>
      </c>
      <c r="H42" s="144">
        <f t="shared" si="2"/>
        <v>3</v>
      </c>
      <c r="I42" s="140" t="str">
        <f t="shared" si="3"/>
        <v>Fort</v>
      </c>
      <c r="J42" s="144">
        <f>+D42*F42*H42</f>
        <v>60</v>
      </c>
      <c r="K42" s="161"/>
      <c r="L42" s="106"/>
      <c r="M42" s="152"/>
      <c r="N42" s="153"/>
      <c r="O42" s="153"/>
      <c r="P42" s="153"/>
      <c r="Q42" s="153"/>
      <c r="R42" s="209"/>
      <c r="S42" s="191" t="s">
        <v>140</v>
      </c>
      <c r="T42" s="224"/>
      <c r="U42" s="260"/>
      <c r="V42" s="184"/>
      <c r="W42" s="175" t="s">
        <v>28</v>
      </c>
      <c r="X42" s="124" t="s">
        <v>28</v>
      </c>
      <c r="Y42" s="130"/>
      <c r="Z42" s="119"/>
      <c r="AA42" s="121"/>
    </row>
    <row r="43" spans="1:41" ht="38.25" x14ac:dyDescent="0.2">
      <c r="A43" s="325" t="s">
        <v>71</v>
      </c>
      <c r="B43" s="204" t="s">
        <v>72</v>
      </c>
      <c r="C43" s="109" t="s">
        <v>28</v>
      </c>
      <c r="D43" s="110">
        <f t="shared" si="0"/>
        <v>1</v>
      </c>
      <c r="E43" s="114" t="s">
        <v>28</v>
      </c>
      <c r="F43" s="156">
        <f t="shared" si="1"/>
        <v>20</v>
      </c>
      <c r="G43" s="109" t="s">
        <v>28</v>
      </c>
      <c r="H43" s="156">
        <f t="shared" si="2"/>
        <v>3</v>
      </c>
      <c r="I43" s="109" t="str">
        <f t="shared" si="3"/>
        <v>Fort</v>
      </c>
      <c r="J43" s="156">
        <f t="shared" ref="J43:J50" si="5">+D43*F43*H43</f>
        <v>60</v>
      </c>
      <c r="K43" s="170"/>
      <c r="L43" s="104" t="s">
        <v>141</v>
      </c>
      <c r="M43" s="151" t="s">
        <v>124</v>
      </c>
      <c r="N43" s="88" t="s">
        <v>124</v>
      </c>
      <c r="O43" s="88"/>
      <c r="P43" s="88" t="s">
        <v>124</v>
      </c>
      <c r="Q43" s="89"/>
      <c r="R43" s="157" t="s">
        <v>124</v>
      </c>
      <c r="S43" s="51" t="s">
        <v>37</v>
      </c>
      <c r="T43" s="233" t="s">
        <v>73</v>
      </c>
      <c r="U43" s="254"/>
      <c r="V43" s="79"/>
      <c r="W43" s="114" t="s">
        <v>28</v>
      </c>
      <c r="X43" s="112" t="s">
        <v>28</v>
      </c>
      <c r="Y43" s="61"/>
      <c r="Z43" s="49"/>
      <c r="AA43" s="62"/>
    </row>
    <row r="44" spans="1:41" ht="25.5" x14ac:dyDescent="0.2">
      <c r="A44" s="326"/>
      <c r="B44" s="299" t="s">
        <v>75</v>
      </c>
      <c r="C44" s="323" t="s">
        <v>28</v>
      </c>
      <c r="D44" s="324">
        <f t="shared" si="0"/>
        <v>1</v>
      </c>
      <c r="E44" s="323" t="s">
        <v>28</v>
      </c>
      <c r="F44" s="324">
        <f t="shared" si="1"/>
        <v>20</v>
      </c>
      <c r="G44" s="323" t="s">
        <v>28</v>
      </c>
      <c r="H44" s="324">
        <f t="shared" si="2"/>
        <v>3</v>
      </c>
      <c r="I44" s="323" t="str">
        <f t="shared" si="3"/>
        <v>Fort</v>
      </c>
      <c r="J44" s="324">
        <f t="shared" si="5"/>
        <v>60</v>
      </c>
      <c r="K44" s="364"/>
      <c r="L44" s="302" t="s">
        <v>141</v>
      </c>
      <c r="M44" s="305" t="s">
        <v>124</v>
      </c>
      <c r="N44" s="308" t="s">
        <v>124</v>
      </c>
      <c r="O44" s="308"/>
      <c r="P44" s="308" t="s">
        <v>124</v>
      </c>
      <c r="Q44" s="308"/>
      <c r="R44" s="309" t="s">
        <v>124</v>
      </c>
      <c r="S44" s="198" t="s">
        <v>37</v>
      </c>
      <c r="T44" s="227" t="s">
        <v>74</v>
      </c>
      <c r="U44" s="237"/>
      <c r="V44" s="65"/>
      <c r="W44" s="98" t="s">
        <v>28</v>
      </c>
      <c r="X44" s="285" t="s">
        <v>28</v>
      </c>
      <c r="Y44" s="367"/>
      <c r="Z44" s="350"/>
      <c r="AA44" s="352"/>
      <c r="AB44" s="8"/>
      <c r="AC44" s="8"/>
      <c r="AD44" s="8"/>
      <c r="AE44" s="8"/>
      <c r="AF44" s="8"/>
      <c r="AG44" s="8"/>
      <c r="AH44" s="8"/>
      <c r="AI44" s="8"/>
      <c r="AJ44" s="8"/>
      <c r="AK44" s="8"/>
      <c r="AL44" s="8"/>
    </row>
    <row r="45" spans="1:41" ht="25.5" x14ac:dyDescent="0.2">
      <c r="A45" s="326"/>
      <c r="B45" s="300"/>
      <c r="C45" s="322"/>
      <c r="D45" s="295"/>
      <c r="E45" s="322"/>
      <c r="F45" s="295"/>
      <c r="G45" s="322"/>
      <c r="H45" s="295"/>
      <c r="I45" s="322"/>
      <c r="J45" s="295"/>
      <c r="K45" s="365"/>
      <c r="L45" s="303"/>
      <c r="M45" s="306"/>
      <c r="N45" s="289"/>
      <c r="O45" s="289"/>
      <c r="P45" s="289"/>
      <c r="Q45" s="289"/>
      <c r="R45" s="292"/>
      <c r="S45" s="51" t="s">
        <v>37</v>
      </c>
      <c r="T45" s="228" t="s">
        <v>77</v>
      </c>
      <c r="U45" s="226"/>
      <c r="V45" s="154"/>
      <c r="W45" s="45" t="s">
        <v>28</v>
      </c>
      <c r="X45" s="284"/>
      <c r="Y45" s="367"/>
      <c r="Z45" s="350"/>
      <c r="AA45" s="352"/>
      <c r="AB45" s="8"/>
      <c r="AC45" s="8"/>
      <c r="AD45" s="8"/>
      <c r="AE45" s="8"/>
      <c r="AF45" s="8"/>
      <c r="AG45" s="8"/>
      <c r="AH45" s="8"/>
      <c r="AI45" s="8"/>
      <c r="AJ45" s="8"/>
      <c r="AK45" s="8"/>
      <c r="AL45" s="8"/>
    </row>
    <row r="46" spans="1:41" ht="76.5" x14ac:dyDescent="0.2">
      <c r="A46" s="326"/>
      <c r="B46" s="97" t="s">
        <v>76</v>
      </c>
      <c r="C46" s="98" t="s">
        <v>28</v>
      </c>
      <c r="D46" s="100">
        <f>IF(C46="Oui",$D$140,$D$139)</f>
        <v>1</v>
      </c>
      <c r="E46" s="98" t="s">
        <v>28</v>
      </c>
      <c r="F46" s="100">
        <f>IF(E46="Faible",$F$139,IF(E46="Modéré",$F$140,$F$141))</f>
        <v>20</v>
      </c>
      <c r="G46" s="98" t="s">
        <v>28</v>
      </c>
      <c r="H46" s="100">
        <f>IF(G46="Faible",$H$139,IF(G46="Modéré",$H$140,$H$141))</f>
        <v>3</v>
      </c>
      <c r="I46" s="98" t="str">
        <f>IF(J46&lt;=$I$139,"Faible",IF(J46&lt;=$I$140,"Modéré","Fort"))</f>
        <v>Fort</v>
      </c>
      <c r="J46" s="100">
        <f t="shared" si="5"/>
        <v>60</v>
      </c>
      <c r="K46" s="181"/>
      <c r="L46" s="123" t="s">
        <v>115</v>
      </c>
      <c r="M46" s="116" t="s">
        <v>124</v>
      </c>
      <c r="N46" s="85" t="s">
        <v>124</v>
      </c>
      <c r="O46" s="85"/>
      <c r="P46" s="85" t="s">
        <v>124</v>
      </c>
      <c r="Q46" s="85"/>
      <c r="R46" s="117" t="s">
        <v>124</v>
      </c>
      <c r="S46" s="26" t="s">
        <v>37</v>
      </c>
      <c r="T46" s="234" t="s">
        <v>150</v>
      </c>
      <c r="U46" s="237"/>
      <c r="V46" s="65"/>
      <c r="W46" s="46" t="s">
        <v>28</v>
      </c>
      <c r="X46" s="124" t="s">
        <v>28</v>
      </c>
      <c r="Y46" s="93"/>
      <c r="Z46" s="24"/>
      <c r="AA46" s="29"/>
      <c r="AB46" s="8"/>
      <c r="AC46" s="8"/>
      <c r="AD46" s="8"/>
      <c r="AE46" s="8"/>
      <c r="AF46" s="8"/>
      <c r="AG46" s="8"/>
      <c r="AH46" s="8"/>
      <c r="AI46" s="8"/>
      <c r="AJ46" s="8"/>
      <c r="AK46" s="8"/>
      <c r="AL46" s="8"/>
      <c r="AM46" s="8"/>
      <c r="AN46" s="8"/>
    </row>
    <row r="47" spans="1:41" ht="54" customHeight="1" thickBot="1" x14ac:dyDescent="0.25">
      <c r="A47" s="346"/>
      <c r="B47" s="108" t="s">
        <v>139</v>
      </c>
      <c r="C47" s="41" t="s">
        <v>28</v>
      </c>
      <c r="D47" s="18">
        <f>IF(C47="Oui",$D$140,$D$139)</f>
        <v>1</v>
      </c>
      <c r="E47" s="41" t="s">
        <v>28</v>
      </c>
      <c r="F47" s="18">
        <f>IF(E47="Faible",$F$139,IF(E47="Modéré",$F$140,$F$141))</f>
        <v>20</v>
      </c>
      <c r="G47" s="41" t="s">
        <v>28</v>
      </c>
      <c r="H47" s="18">
        <f>IF(G47="Faible",$H$139,IF(G47="Modéré",$H$140,$H$141))</f>
        <v>3</v>
      </c>
      <c r="I47" s="41" t="str">
        <f>IF(J47&lt;=$I$139,"Faible",IF(J47&lt;=$I$140,"Modéré","Fort"))</f>
        <v>Fort</v>
      </c>
      <c r="J47" s="18">
        <f>+D47*F47*H47</f>
        <v>60</v>
      </c>
      <c r="K47" s="164"/>
      <c r="L47" s="165"/>
      <c r="M47" s="166"/>
      <c r="N47" s="80"/>
      <c r="O47" s="80"/>
      <c r="P47" s="80"/>
      <c r="Q47" s="80"/>
      <c r="R47" s="206"/>
      <c r="S47" s="53" t="s">
        <v>140</v>
      </c>
      <c r="T47" s="224"/>
      <c r="U47" s="260"/>
      <c r="V47" s="184"/>
      <c r="W47" s="185" t="s">
        <v>28</v>
      </c>
      <c r="X47" s="186" t="s">
        <v>28</v>
      </c>
      <c r="Y47" s="130"/>
      <c r="Z47" s="119"/>
      <c r="AA47" s="121"/>
    </row>
    <row r="48" spans="1:41" ht="25.5" x14ac:dyDescent="0.2">
      <c r="A48" s="393" t="s">
        <v>78</v>
      </c>
      <c r="B48" s="317" t="s">
        <v>79</v>
      </c>
      <c r="C48" s="360" t="s">
        <v>28</v>
      </c>
      <c r="D48" s="294">
        <f>IF(C48="Oui",$D$140,$D$139)</f>
        <v>1</v>
      </c>
      <c r="E48" s="360" t="s">
        <v>28</v>
      </c>
      <c r="F48" s="362">
        <f>IF(E48="Faible",$F$139,IF(E48="Modéré",$F$140,$F$141))</f>
        <v>20</v>
      </c>
      <c r="G48" s="360" t="s">
        <v>28</v>
      </c>
      <c r="H48" s="362">
        <f>IF(G48="Faible",$H$139,IF(G48="Modéré",$H$140,$H$141))</f>
        <v>3</v>
      </c>
      <c r="I48" s="360" t="str">
        <f>IF(J48&lt;=$I$139,"Faible",IF(J48&lt;=$I$140,"Modéré","Fort"))</f>
        <v>Fort</v>
      </c>
      <c r="J48" s="362">
        <f t="shared" si="5"/>
        <v>60</v>
      </c>
      <c r="K48" s="404"/>
      <c r="L48" s="310" t="s">
        <v>141</v>
      </c>
      <c r="M48" s="316" t="s">
        <v>124</v>
      </c>
      <c r="N48" s="288" t="s">
        <v>124</v>
      </c>
      <c r="O48" s="288"/>
      <c r="P48" s="288" t="s">
        <v>124</v>
      </c>
      <c r="Q48" s="288"/>
      <c r="R48" s="291"/>
      <c r="S48" s="187" t="s">
        <v>37</v>
      </c>
      <c r="T48" s="235" t="s">
        <v>80</v>
      </c>
      <c r="U48" s="264"/>
      <c r="V48" s="74"/>
      <c r="W48" s="52" t="s">
        <v>28</v>
      </c>
      <c r="X48" s="284" t="s">
        <v>28</v>
      </c>
      <c r="Y48" s="317"/>
      <c r="Z48" s="273"/>
      <c r="AA48" s="275"/>
      <c r="AB48" s="8"/>
      <c r="AC48" s="8"/>
      <c r="AD48" s="8"/>
      <c r="AE48" s="8"/>
      <c r="AF48" s="8"/>
      <c r="AG48" s="8"/>
      <c r="AH48" s="8"/>
      <c r="AI48" s="8"/>
      <c r="AJ48" s="8"/>
      <c r="AK48" s="8"/>
      <c r="AL48" s="8"/>
      <c r="AM48" s="8"/>
      <c r="AN48" s="8"/>
      <c r="AO48" s="8"/>
    </row>
    <row r="49" spans="1:41" ht="25.5" x14ac:dyDescent="0.2">
      <c r="A49" s="394"/>
      <c r="B49" s="280"/>
      <c r="C49" s="361"/>
      <c r="D49" s="332"/>
      <c r="E49" s="361"/>
      <c r="F49" s="361"/>
      <c r="G49" s="361"/>
      <c r="H49" s="361"/>
      <c r="I49" s="361"/>
      <c r="J49" s="361"/>
      <c r="K49" s="385"/>
      <c r="L49" s="326"/>
      <c r="M49" s="329"/>
      <c r="N49" s="332"/>
      <c r="O49" s="332"/>
      <c r="P49" s="332"/>
      <c r="Q49" s="332"/>
      <c r="R49" s="335"/>
      <c r="S49" s="23" t="s">
        <v>37</v>
      </c>
      <c r="T49" s="236" t="s">
        <v>81</v>
      </c>
      <c r="U49" s="262"/>
      <c r="V49" s="74"/>
      <c r="W49" s="114" t="s">
        <v>28</v>
      </c>
      <c r="X49" s="335"/>
      <c r="Y49" s="318"/>
      <c r="Z49" s="274"/>
      <c r="AA49" s="276"/>
      <c r="AB49" s="8"/>
      <c r="AC49" s="8"/>
      <c r="AD49" s="8"/>
      <c r="AE49" s="8"/>
      <c r="AF49" s="8"/>
      <c r="AG49" s="8"/>
      <c r="AH49" s="8"/>
      <c r="AI49" s="8"/>
      <c r="AJ49" s="8"/>
      <c r="AK49" s="8"/>
      <c r="AL49" s="8"/>
      <c r="AM49" s="8"/>
      <c r="AN49" s="8"/>
      <c r="AO49" s="8"/>
    </row>
    <row r="50" spans="1:41" ht="25.5" x14ac:dyDescent="0.2">
      <c r="A50" s="395"/>
      <c r="B50" s="319" t="s">
        <v>82</v>
      </c>
      <c r="C50" s="323" t="s">
        <v>28</v>
      </c>
      <c r="D50" s="324">
        <f>IF(C50="Oui",$D$140,$D$139)</f>
        <v>1</v>
      </c>
      <c r="E50" s="323" t="s">
        <v>28</v>
      </c>
      <c r="F50" s="324">
        <f>IF(E50="Faible",$F$139,IF(E50="Modéré",$F$140,$F$141))</f>
        <v>20</v>
      </c>
      <c r="G50" s="323" t="s">
        <v>28</v>
      </c>
      <c r="H50" s="324">
        <f>IF(G50="Faible",$H$139,IF(G50="Modéré",$H$140,$H$141))</f>
        <v>3</v>
      </c>
      <c r="I50" s="323" t="str">
        <f>IF(J50&lt;=$I$139,"Faible",IF(J50&lt;=$I$140,"Modéré","Fort"))</f>
        <v>Fort</v>
      </c>
      <c r="J50" s="324">
        <f t="shared" si="5"/>
        <v>60</v>
      </c>
      <c r="K50" s="341"/>
      <c r="L50" s="363" t="s">
        <v>141</v>
      </c>
      <c r="M50" s="305"/>
      <c r="N50" s="308" t="s">
        <v>124</v>
      </c>
      <c r="O50" s="308"/>
      <c r="P50" s="308"/>
      <c r="Q50" s="308"/>
      <c r="R50" s="309"/>
      <c r="S50" s="198" t="s">
        <v>37</v>
      </c>
      <c r="T50" s="237" t="s">
        <v>83</v>
      </c>
      <c r="U50" s="237"/>
      <c r="V50" s="65"/>
      <c r="W50" s="46" t="s">
        <v>28</v>
      </c>
      <c r="X50" s="285" t="s">
        <v>28</v>
      </c>
      <c r="Y50" s="319"/>
      <c r="Z50" s="277"/>
      <c r="AA50" s="278"/>
      <c r="AB50" s="8"/>
      <c r="AC50" s="8"/>
      <c r="AD50" s="8"/>
      <c r="AE50" s="8"/>
      <c r="AF50" s="8"/>
      <c r="AG50" s="8"/>
      <c r="AH50" s="8"/>
      <c r="AI50" s="8"/>
      <c r="AJ50" s="8"/>
      <c r="AK50" s="8"/>
      <c r="AL50" s="8"/>
      <c r="AM50" s="8"/>
      <c r="AN50" s="8"/>
      <c r="AO50" s="8"/>
    </row>
    <row r="51" spans="1:41" ht="25.5" x14ac:dyDescent="0.2">
      <c r="A51" s="396"/>
      <c r="B51" s="318"/>
      <c r="C51" s="321"/>
      <c r="D51" s="296"/>
      <c r="E51" s="321"/>
      <c r="F51" s="296"/>
      <c r="G51" s="321"/>
      <c r="H51" s="296"/>
      <c r="I51" s="321"/>
      <c r="J51" s="296"/>
      <c r="K51" s="315"/>
      <c r="L51" s="312"/>
      <c r="M51" s="307"/>
      <c r="N51" s="290"/>
      <c r="O51" s="290"/>
      <c r="P51" s="290"/>
      <c r="Q51" s="290"/>
      <c r="R51" s="293"/>
      <c r="S51" s="189" t="s">
        <v>37</v>
      </c>
      <c r="T51" s="236" t="s">
        <v>84</v>
      </c>
      <c r="U51" s="262"/>
      <c r="V51" s="71"/>
      <c r="W51" s="114" t="s">
        <v>28</v>
      </c>
      <c r="X51" s="283"/>
      <c r="Y51" s="318"/>
      <c r="Z51" s="274"/>
      <c r="AA51" s="276"/>
      <c r="AB51" s="8"/>
      <c r="AC51" s="8"/>
      <c r="AD51" s="8"/>
      <c r="AE51" s="8"/>
      <c r="AF51" s="8"/>
      <c r="AG51" s="8"/>
      <c r="AH51" s="8"/>
      <c r="AI51" s="8"/>
      <c r="AJ51" s="8"/>
      <c r="AK51" s="8"/>
      <c r="AL51" s="8"/>
      <c r="AM51" s="8"/>
      <c r="AN51" s="8"/>
      <c r="AO51" s="8"/>
    </row>
    <row r="52" spans="1:41" ht="54" customHeight="1" thickBot="1" x14ac:dyDescent="0.25">
      <c r="A52" s="396"/>
      <c r="B52" s="108" t="s">
        <v>139</v>
      </c>
      <c r="C52" s="41" t="s">
        <v>28</v>
      </c>
      <c r="D52" s="18">
        <f>IF(C52="Oui",$D$140,$D$139)</f>
        <v>1</v>
      </c>
      <c r="E52" s="41" t="s">
        <v>28</v>
      </c>
      <c r="F52" s="18">
        <f>IF(E52="Faible",$F$139,IF(E52="Modéré",$F$140,$F$141))</f>
        <v>20</v>
      </c>
      <c r="G52" s="41" t="s">
        <v>28</v>
      </c>
      <c r="H52" s="18">
        <f>IF(G52="Faible",$H$139,IF(G52="Modéré",$H$140,$H$141))</f>
        <v>3</v>
      </c>
      <c r="I52" s="41" t="str">
        <f>IF(J52&lt;=$I$139,"Faible",IF(J52&lt;=$I$140,"Modéré","Fort"))</f>
        <v>Fort</v>
      </c>
      <c r="J52" s="18">
        <f>+D52*F52*H52</f>
        <v>60</v>
      </c>
      <c r="K52" s="164"/>
      <c r="L52" s="165"/>
      <c r="M52" s="166"/>
      <c r="N52" s="80"/>
      <c r="O52" s="80"/>
      <c r="P52" s="80"/>
      <c r="Q52" s="80"/>
      <c r="R52" s="206"/>
      <c r="S52" s="53" t="s">
        <v>140</v>
      </c>
      <c r="T52" s="224"/>
      <c r="U52" s="260"/>
      <c r="V52" s="184"/>
      <c r="W52" s="185" t="s">
        <v>28</v>
      </c>
      <c r="X52" s="186" t="s">
        <v>28</v>
      </c>
      <c r="Y52" s="145"/>
      <c r="Z52" s="120"/>
      <c r="AA52" s="122"/>
    </row>
    <row r="53" spans="1:41" ht="25.5" x14ac:dyDescent="0.2">
      <c r="A53" s="325" t="s">
        <v>85</v>
      </c>
      <c r="B53" s="279" t="s">
        <v>86</v>
      </c>
      <c r="C53" s="320" t="s">
        <v>28</v>
      </c>
      <c r="D53" s="294">
        <f>IF(C53="Oui",$D$140,$D$139)</f>
        <v>1</v>
      </c>
      <c r="E53" s="320" t="s">
        <v>28</v>
      </c>
      <c r="F53" s="294">
        <f>IF(E53="Faible",$F$139,IF(E53="Modéré",$F$140,$F$141))</f>
        <v>20</v>
      </c>
      <c r="G53" s="320" t="s">
        <v>28</v>
      </c>
      <c r="H53" s="294">
        <f>IF(G53="Faible",$H$139,IF(G53="Modéré",$H$140,$H$141))</f>
        <v>3</v>
      </c>
      <c r="I53" s="320" t="str">
        <f>IF(J53&lt;=$I$139,"Faible",IF(J53&lt;=$I$140,"Modéré","Fort"))</f>
        <v>Fort</v>
      </c>
      <c r="J53" s="294">
        <f t="shared" ref="J53" si="6">+D53*F53*H53</f>
        <v>60</v>
      </c>
      <c r="K53" s="313"/>
      <c r="L53" s="310" t="s">
        <v>141</v>
      </c>
      <c r="M53" s="316"/>
      <c r="N53" s="288" t="s">
        <v>124</v>
      </c>
      <c r="O53" s="288"/>
      <c r="P53" s="288" t="s">
        <v>124</v>
      </c>
      <c r="Q53" s="288"/>
      <c r="R53" s="291"/>
      <c r="S53" s="187" t="s">
        <v>37</v>
      </c>
      <c r="T53" s="238" t="s">
        <v>87</v>
      </c>
      <c r="U53" s="264"/>
      <c r="V53" s="154"/>
      <c r="W53" s="72" t="s">
        <v>28</v>
      </c>
      <c r="X53" s="285" t="s">
        <v>28</v>
      </c>
      <c r="Y53" s="279"/>
      <c r="Z53" s="273"/>
      <c r="AA53" s="275"/>
    </row>
    <row r="54" spans="1:41" ht="25.5" x14ac:dyDescent="0.2">
      <c r="A54" s="326"/>
      <c r="B54" s="281"/>
      <c r="C54" s="321"/>
      <c r="D54" s="296"/>
      <c r="E54" s="321"/>
      <c r="F54" s="296"/>
      <c r="G54" s="321"/>
      <c r="H54" s="296"/>
      <c r="I54" s="321"/>
      <c r="J54" s="296"/>
      <c r="K54" s="315"/>
      <c r="L54" s="312"/>
      <c r="M54" s="307"/>
      <c r="N54" s="290"/>
      <c r="O54" s="290"/>
      <c r="P54" s="290"/>
      <c r="Q54" s="290"/>
      <c r="R54" s="293"/>
      <c r="S54" s="23" t="s">
        <v>37</v>
      </c>
      <c r="T54" s="239" t="s">
        <v>151</v>
      </c>
      <c r="U54" s="262"/>
      <c r="V54" s="75"/>
      <c r="W54" s="114" t="s">
        <v>28</v>
      </c>
      <c r="X54" s="283"/>
      <c r="Y54" s="281"/>
      <c r="Z54" s="274"/>
      <c r="AA54" s="276"/>
    </row>
    <row r="55" spans="1:41" ht="54" customHeight="1" thickBot="1" x14ac:dyDescent="0.25">
      <c r="A55" s="346"/>
      <c r="B55" s="108" t="s">
        <v>139</v>
      </c>
      <c r="C55" s="41" t="s">
        <v>28</v>
      </c>
      <c r="D55" s="18">
        <f>IF(C55="Oui",$D$140,$D$139)</f>
        <v>1</v>
      </c>
      <c r="E55" s="41" t="s">
        <v>28</v>
      </c>
      <c r="F55" s="18">
        <f>IF(E55="Faible",$F$139,IF(E55="Modéré",$F$140,$F$141))</f>
        <v>20</v>
      </c>
      <c r="G55" s="41" t="s">
        <v>28</v>
      </c>
      <c r="H55" s="18">
        <f>IF(G55="Faible",$H$139,IF(G55="Modéré",$H$140,$H$141))</f>
        <v>3</v>
      </c>
      <c r="I55" s="41" t="str">
        <f>IF(J55&lt;=$I$139,"Faible",IF(J55&lt;=$I$140,"Modéré","Fort"))</f>
        <v>Fort</v>
      </c>
      <c r="J55" s="18">
        <f>+D55*F55*H55</f>
        <v>60</v>
      </c>
      <c r="K55" s="164"/>
      <c r="L55" s="165"/>
      <c r="M55" s="166"/>
      <c r="N55" s="80"/>
      <c r="O55" s="80"/>
      <c r="P55" s="80"/>
      <c r="Q55" s="80"/>
      <c r="R55" s="206"/>
      <c r="S55" s="53" t="s">
        <v>140</v>
      </c>
      <c r="T55" s="224"/>
      <c r="U55" s="260"/>
      <c r="V55" s="184"/>
      <c r="W55" s="185" t="s">
        <v>28</v>
      </c>
      <c r="X55" s="186" t="s">
        <v>28</v>
      </c>
      <c r="Y55" s="130"/>
      <c r="Z55" s="119"/>
      <c r="AA55" s="121"/>
    </row>
    <row r="56" spans="1:41" ht="26.45" customHeight="1" x14ac:dyDescent="0.2">
      <c r="A56" s="325" t="s">
        <v>132</v>
      </c>
      <c r="B56" s="279" t="s">
        <v>152</v>
      </c>
      <c r="C56" s="320" t="s">
        <v>28</v>
      </c>
      <c r="D56" s="294">
        <f>IF(C56="Oui",$D$140,$D$139)</f>
        <v>1</v>
      </c>
      <c r="E56" s="320" t="s">
        <v>28</v>
      </c>
      <c r="F56" s="294">
        <f>IF(E56="Faible",$F$139,IF(E56="Modéré",$F$140,$F$141))</f>
        <v>20</v>
      </c>
      <c r="G56" s="320" t="s">
        <v>28</v>
      </c>
      <c r="H56" s="294">
        <f>IF(G56="Faible",$H$139,IF(G56="Modéré",$H$140,$H$141))</f>
        <v>3</v>
      </c>
      <c r="I56" s="320" t="str">
        <f>IF(J56&lt;=$I$139,"Faible",IF(J56&lt;=$I$140,"Modéré","Fort"))</f>
        <v>Fort</v>
      </c>
      <c r="J56" s="294">
        <f t="shared" ref="J56" si="7">+D56*F56*H56</f>
        <v>60</v>
      </c>
      <c r="K56" s="313"/>
      <c r="L56" s="310" t="s">
        <v>116</v>
      </c>
      <c r="M56" s="316" t="s">
        <v>124</v>
      </c>
      <c r="N56" s="288" t="s">
        <v>124</v>
      </c>
      <c r="O56" s="288"/>
      <c r="P56" s="288" t="s">
        <v>124</v>
      </c>
      <c r="Q56" s="288" t="s">
        <v>124</v>
      </c>
      <c r="R56" s="291" t="s">
        <v>124</v>
      </c>
      <c r="S56" s="198" t="s">
        <v>37</v>
      </c>
      <c r="T56" s="231" t="s">
        <v>134</v>
      </c>
      <c r="U56" s="264"/>
      <c r="V56" s="111"/>
      <c r="W56" s="109" t="s">
        <v>28</v>
      </c>
      <c r="X56" s="282" t="s">
        <v>28</v>
      </c>
      <c r="Y56" s="279"/>
      <c r="Z56" s="273"/>
      <c r="AA56" s="275"/>
    </row>
    <row r="57" spans="1:41" ht="25.5" x14ac:dyDescent="0.2">
      <c r="A57" s="326"/>
      <c r="B57" s="280"/>
      <c r="C57" s="322"/>
      <c r="D57" s="295"/>
      <c r="E57" s="322"/>
      <c r="F57" s="295"/>
      <c r="G57" s="322"/>
      <c r="H57" s="295"/>
      <c r="I57" s="322"/>
      <c r="J57" s="295"/>
      <c r="K57" s="314"/>
      <c r="L57" s="311"/>
      <c r="M57" s="306"/>
      <c r="N57" s="289"/>
      <c r="O57" s="289"/>
      <c r="P57" s="289"/>
      <c r="Q57" s="289"/>
      <c r="R57" s="292"/>
      <c r="S57" s="194" t="s">
        <v>37</v>
      </c>
      <c r="T57" s="240" t="s">
        <v>88</v>
      </c>
      <c r="U57" s="262"/>
      <c r="V57" s="71"/>
      <c r="W57" s="45" t="s">
        <v>28</v>
      </c>
      <c r="X57" s="284"/>
      <c r="Y57" s="280"/>
      <c r="Z57" s="286"/>
      <c r="AA57" s="287"/>
    </row>
    <row r="58" spans="1:41" ht="25.5" x14ac:dyDescent="0.2">
      <c r="A58" s="326"/>
      <c r="B58" s="281"/>
      <c r="C58" s="321"/>
      <c r="D58" s="296"/>
      <c r="E58" s="321"/>
      <c r="F58" s="296"/>
      <c r="G58" s="321"/>
      <c r="H58" s="296"/>
      <c r="I58" s="321"/>
      <c r="J58" s="296"/>
      <c r="K58" s="315"/>
      <c r="L58" s="312"/>
      <c r="M58" s="307"/>
      <c r="N58" s="290"/>
      <c r="O58" s="290"/>
      <c r="P58" s="290"/>
      <c r="Q58" s="290"/>
      <c r="R58" s="293"/>
      <c r="S58" s="189" t="s">
        <v>37</v>
      </c>
      <c r="T58" s="240" t="s">
        <v>89</v>
      </c>
      <c r="U58" s="262"/>
      <c r="V58" s="74"/>
      <c r="W58" s="45" t="s">
        <v>28</v>
      </c>
      <c r="X58" s="283"/>
      <c r="Y58" s="281"/>
      <c r="Z58" s="274"/>
      <c r="AA58" s="276"/>
    </row>
    <row r="59" spans="1:41" ht="54" customHeight="1" thickBot="1" x14ac:dyDescent="0.25">
      <c r="A59" s="346"/>
      <c r="B59" s="108" t="s">
        <v>139</v>
      </c>
      <c r="C59" s="41" t="s">
        <v>28</v>
      </c>
      <c r="D59" s="18">
        <f>IF(C59="Oui",$D$140,$D$139)</f>
        <v>1</v>
      </c>
      <c r="E59" s="41" t="s">
        <v>28</v>
      </c>
      <c r="F59" s="18">
        <f>IF(E59="Faible",$F$139,IF(E59="Modéré",$F$140,$F$141))</f>
        <v>20</v>
      </c>
      <c r="G59" s="41" t="s">
        <v>28</v>
      </c>
      <c r="H59" s="18">
        <f>IF(G59="Faible",$H$139,IF(G59="Modéré",$H$140,$H$141))</f>
        <v>3</v>
      </c>
      <c r="I59" s="41" t="str">
        <f>IF(J59&lt;=$I$139,"Faible",IF(J59&lt;=$I$140,"Modéré","Fort"))</f>
        <v>Fort</v>
      </c>
      <c r="J59" s="18">
        <f>+D59*F59*H59</f>
        <v>60</v>
      </c>
      <c r="K59" s="164"/>
      <c r="L59" s="165"/>
      <c r="M59" s="166"/>
      <c r="N59" s="80"/>
      <c r="O59" s="80"/>
      <c r="P59" s="80"/>
      <c r="Q59" s="80"/>
      <c r="R59" s="206"/>
      <c r="S59" s="53" t="s">
        <v>140</v>
      </c>
      <c r="T59" s="224"/>
      <c r="U59" s="260"/>
      <c r="V59" s="184"/>
      <c r="W59" s="185" t="s">
        <v>28</v>
      </c>
      <c r="X59" s="186" t="s">
        <v>28</v>
      </c>
      <c r="Y59" s="108"/>
      <c r="Z59" s="25"/>
      <c r="AA59" s="50"/>
    </row>
    <row r="60" spans="1:41" ht="26.45" customHeight="1" x14ac:dyDescent="0.2">
      <c r="A60" s="325" t="s">
        <v>125</v>
      </c>
      <c r="B60" s="279" t="s">
        <v>91</v>
      </c>
      <c r="C60" s="320" t="s">
        <v>28</v>
      </c>
      <c r="D60" s="294">
        <f>IF(C60="Oui",$D$140,$D$139)</f>
        <v>1</v>
      </c>
      <c r="E60" s="320" t="s">
        <v>28</v>
      </c>
      <c r="F60" s="294">
        <f>IF(E60="Faible",$F$139,IF(E60="Modéré",$F$140,$F$141))</f>
        <v>20</v>
      </c>
      <c r="G60" s="320" t="s">
        <v>28</v>
      </c>
      <c r="H60" s="294">
        <f>IF(G60="Faible",$H$139,IF(G60="Modéré",$H$140,$H$141))</f>
        <v>3</v>
      </c>
      <c r="I60" s="320" t="str">
        <f>IF(J60&lt;=$I$139,"Faible",IF(J60&lt;=$I$140,"Modéré","Fort"))</f>
        <v>Fort</v>
      </c>
      <c r="J60" s="294">
        <f t="shared" ref="J60" si="8">+D60*F60*H60</f>
        <v>60</v>
      </c>
      <c r="K60" s="159"/>
      <c r="L60" s="310" t="s">
        <v>116</v>
      </c>
      <c r="M60" s="316" t="s">
        <v>124</v>
      </c>
      <c r="N60" s="288" t="s">
        <v>124</v>
      </c>
      <c r="O60" s="288"/>
      <c r="P60" s="288" t="s">
        <v>124</v>
      </c>
      <c r="Q60" s="288" t="s">
        <v>124</v>
      </c>
      <c r="R60" s="291" t="s">
        <v>124</v>
      </c>
      <c r="S60" s="198" t="s">
        <v>37</v>
      </c>
      <c r="T60" s="231" t="s">
        <v>133</v>
      </c>
      <c r="U60" s="234"/>
      <c r="V60" s="111"/>
      <c r="W60" s="109" t="s">
        <v>28</v>
      </c>
      <c r="X60" s="282" t="s">
        <v>28</v>
      </c>
      <c r="Y60" s="279"/>
      <c r="Z60" s="273"/>
      <c r="AA60" s="275"/>
    </row>
    <row r="61" spans="1:41" ht="25.5" x14ac:dyDescent="0.2">
      <c r="A61" s="326"/>
      <c r="B61" s="281"/>
      <c r="C61" s="321"/>
      <c r="D61" s="296"/>
      <c r="E61" s="321"/>
      <c r="F61" s="296"/>
      <c r="G61" s="321"/>
      <c r="H61" s="296"/>
      <c r="I61" s="321"/>
      <c r="J61" s="296"/>
      <c r="K61" s="197"/>
      <c r="L61" s="312"/>
      <c r="M61" s="307"/>
      <c r="N61" s="290"/>
      <c r="O61" s="290"/>
      <c r="P61" s="290"/>
      <c r="Q61" s="290"/>
      <c r="R61" s="293"/>
      <c r="S61" s="189" t="s">
        <v>37</v>
      </c>
      <c r="T61" s="240" t="s">
        <v>90</v>
      </c>
      <c r="U61" s="262"/>
      <c r="V61" s="71"/>
      <c r="W61" s="45" t="s">
        <v>28</v>
      </c>
      <c r="X61" s="283"/>
      <c r="Y61" s="281"/>
      <c r="Z61" s="274"/>
      <c r="AA61" s="276"/>
    </row>
    <row r="62" spans="1:41" ht="54" customHeight="1" thickBot="1" x14ac:dyDescent="0.25">
      <c r="A62" s="346"/>
      <c r="B62" s="108" t="s">
        <v>139</v>
      </c>
      <c r="C62" s="41" t="s">
        <v>28</v>
      </c>
      <c r="D62" s="18">
        <f>IF(C62="Oui",$D$140,$D$139)</f>
        <v>1</v>
      </c>
      <c r="E62" s="41" t="s">
        <v>28</v>
      </c>
      <c r="F62" s="18">
        <f>IF(E62="Faible",$F$139,IF(E62="Modéré",$F$140,$F$141))</f>
        <v>20</v>
      </c>
      <c r="G62" s="41" t="s">
        <v>28</v>
      </c>
      <c r="H62" s="18">
        <f>IF(G62="Faible",$H$139,IF(G62="Modéré",$H$140,$H$141))</f>
        <v>3</v>
      </c>
      <c r="I62" s="41" t="str">
        <f>IF(J62&lt;=$I$139,"Faible",IF(J62&lt;=$I$140,"Modéré","Fort"))</f>
        <v>Fort</v>
      </c>
      <c r="J62" s="18">
        <f>+D62*F62*H62</f>
        <v>60</v>
      </c>
      <c r="K62" s="164"/>
      <c r="L62" s="165"/>
      <c r="M62" s="166"/>
      <c r="N62" s="80"/>
      <c r="O62" s="80"/>
      <c r="P62" s="80"/>
      <c r="Q62" s="80"/>
      <c r="R62" s="206"/>
      <c r="S62" s="53" t="s">
        <v>140</v>
      </c>
      <c r="T62" s="224"/>
      <c r="U62" s="260"/>
      <c r="V62" s="184"/>
      <c r="W62" s="185" t="s">
        <v>28</v>
      </c>
      <c r="X62" s="186" t="s">
        <v>28</v>
      </c>
      <c r="Y62" s="108"/>
      <c r="Z62" s="25"/>
      <c r="AA62" s="50"/>
    </row>
    <row r="63" spans="1:41" ht="26.45" customHeight="1" x14ac:dyDescent="0.2">
      <c r="A63" s="325" t="s">
        <v>126</v>
      </c>
      <c r="B63" s="279" t="s">
        <v>92</v>
      </c>
      <c r="C63" s="320" t="s">
        <v>28</v>
      </c>
      <c r="D63" s="294">
        <f>IF(C63="Oui",$D$140,$D$139)</f>
        <v>1</v>
      </c>
      <c r="E63" s="320" t="s">
        <v>28</v>
      </c>
      <c r="F63" s="294">
        <f>IF(E63="Faible",$F$139,IF(E63="Modéré",$F$140,$F$141))</f>
        <v>20</v>
      </c>
      <c r="G63" s="320" t="s">
        <v>28</v>
      </c>
      <c r="H63" s="294">
        <f>IF(G63="Faible",$H$139,IF(G63="Modéré",$H$140,$H$141))</f>
        <v>3</v>
      </c>
      <c r="I63" s="320" t="str">
        <f>IF(J63&lt;=$I$139,"Faible",IF(J63&lt;=$I$140,"Modéré","Fort"))</f>
        <v>Fort</v>
      </c>
      <c r="J63" s="294">
        <f t="shared" ref="J63" si="9">+D63*F63*H63</f>
        <v>60</v>
      </c>
      <c r="K63" s="313"/>
      <c r="L63" s="310" t="s">
        <v>117</v>
      </c>
      <c r="M63" s="316"/>
      <c r="N63" s="288" t="s">
        <v>124</v>
      </c>
      <c r="O63" s="288"/>
      <c r="P63" s="288" t="s">
        <v>124</v>
      </c>
      <c r="Q63" s="288"/>
      <c r="R63" s="291"/>
      <c r="S63" s="187" t="s">
        <v>37</v>
      </c>
      <c r="T63" s="241" t="s">
        <v>153</v>
      </c>
      <c r="U63" s="264"/>
      <c r="V63" s="111"/>
      <c r="W63" s="109" t="s">
        <v>28</v>
      </c>
      <c r="X63" s="282" t="s">
        <v>28</v>
      </c>
      <c r="Y63" s="279"/>
      <c r="Z63" s="273"/>
      <c r="AA63" s="275"/>
    </row>
    <row r="64" spans="1:41" ht="25.5" x14ac:dyDescent="0.2">
      <c r="A64" s="326"/>
      <c r="B64" s="280"/>
      <c r="C64" s="322"/>
      <c r="D64" s="295"/>
      <c r="E64" s="322"/>
      <c r="F64" s="295"/>
      <c r="G64" s="322"/>
      <c r="H64" s="295"/>
      <c r="I64" s="322"/>
      <c r="J64" s="295"/>
      <c r="K64" s="314"/>
      <c r="L64" s="311"/>
      <c r="M64" s="306"/>
      <c r="N64" s="289"/>
      <c r="O64" s="289"/>
      <c r="P64" s="289"/>
      <c r="Q64" s="289"/>
      <c r="R64" s="292"/>
      <c r="S64" s="188" t="s">
        <v>37</v>
      </c>
      <c r="T64" s="242" t="s">
        <v>93</v>
      </c>
      <c r="U64" s="262"/>
      <c r="V64" s="75"/>
      <c r="W64" s="45" t="s">
        <v>28</v>
      </c>
      <c r="X64" s="284"/>
      <c r="Y64" s="280"/>
      <c r="Z64" s="286"/>
      <c r="AA64" s="287"/>
    </row>
    <row r="65" spans="1:40" ht="25.5" x14ac:dyDescent="0.2">
      <c r="A65" s="326"/>
      <c r="B65" s="280"/>
      <c r="C65" s="322"/>
      <c r="D65" s="295"/>
      <c r="E65" s="322"/>
      <c r="F65" s="295"/>
      <c r="G65" s="322"/>
      <c r="H65" s="295"/>
      <c r="I65" s="322"/>
      <c r="J65" s="295"/>
      <c r="K65" s="314"/>
      <c r="L65" s="311"/>
      <c r="M65" s="306"/>
      <c r="N65" s="289"/>
      <c r="O65" s="289"/>
      <c r="P65" s="289"/>
      <c r="Q65" s="289"/>
      <c r="R65" s="292"/>
      <c r="S65" s="194" t="s">
        <v>37</v>
      </c>
      <c r="T65" s="242" t="s">
        <v>135</v>
      </c>
      <c r="U65" s="262"/>
      <c r="V65" s="75"/>
      <c r="W65" s="45" t="s">
        <v>28</v>
      </c>
      <c r="X65" s="284"/>
      <c r="Y65" s="280"/>
      <c r="Z65" s="286"/>
      <c r="AA65" s="287"/>
    </row>
    <row r="66" spans="1:40" ht="25.5" x14ac:dyDescent="0.2">
      <c r="A66" s="326"/>
      <c r="B66" s="281"/>
      <c r="C66" s="321"/>
      <c r="D66" s="296"/>
      <c r="E66" s="321"/>
      <c r="F66" s="296"/>
      <c r="G66" s="321"/>
      <c r="H66" s="296"/>
      <c r="I66" s="321"/>
      <c r="J66" s="296"/>
      <c r="K66" s="315"/>
      <c r="L66" s="312"/>
      <c r="M66" s="307"/>
      <c r="N66" s="290"/>
      <c r="O66" s="290"/>
      <c r="P66" s="290"/>
      <c r="Q66" s="290"/>
      <c r="R66" s="293"/>
      <c r="S66" s="189" t="s">
        <v>37</v>
      </c>
      <c r="T66" s="243" t="s">
        <v>94</v>
      </c>
      <c r="U66" s="262"/>
      <c r="V66" s="71"/>
      <c r="W66" s="52" t="s">
        <v>28</v>
      </c>
      <c r="X66" s="283"/>
      <c r="Y66" s="281"/>
      <c r="Z66" s="274"/>
      <c r="AA66" s="276"/>
    </row>
    <row r="67" spans="1:40" ht="54" customHeight="1" thickBot="1" x14ac:dyDescent="0.25">
      <c r="A67" s="346"/>
      <c r="B67" s="108" t="s">
        <v>139</v>
      </c>
      <c r="C67" s="41" t="s">
        <v>28</v>
      </c>
      <c r="D67" s="18">
        <f>IF(C67="Oui",$D$140,$D$139)</f>
        <v>1</v>
      </c>
      <c r="E67" s="41" t="s">
        <v>28</v>
      </c>
      <c r="F67" s="18">
        <f>IF(E67="Faible",$F$139,IF(E67="Modéré",$F$140,$F$141))</f>
        <v>20</v>
      </c>
      <c r="G67" s="41" t="s">
        <v>28</v>
      </c>
      <c r="H67" s="18">
        <f>IF(G67="Faible",$H$139,IF(G67="Modéré",$H$140,$H$141))</f>
        <v>3</v>
      </c>
      <c r="I67" s="41" t="str">
        <f>IF(J67&lt;=$I$139,"Faible",IF(J67&lt;=$I$140,"Modéré","Fort"))</f>
        <v>Fort</v>
      </c>
      <c r="J67" s="18">
        <f>+D67*F67*H67</f>
        <v>60</v>
      </c>
      <c r="K67" s="164"/>
      <c r="L67" s="165"/>
      <c r="M67" s="166"/>
      <c r="N67" s="80"/>
      <c r="O67" s="80"/>
      <c r="P67" s="80"/>
      <c r="Q67" s="80"/>
      <c r="R67" s="206"/>
      <c r="S67" s="53" t="s">
        <v>140</v>
      </c>
      <c r="T67" s="244"/>
      <c r="U67" s="260"/>
      <c r="V67" s="184"/>
      <c r="W67" s="185" t="s">
        <v>28</v>
      </c>
      <c r="X67" s="206" t="s">
        <v>28</v>
      </c>
      <c r="Y67" s="108"/>
      <c r="Z67" s="25"/>
      <c r="AA67" s="50"/>
    </row>
    <row r="68" spans="1:40" ht="25.5" x14ac:dyDescent="0.2">
      <c r="A68" s="325" t="s">
        <v>95</v>
      </c>
      <c r="B68" s="279" t="s">
        <v>96</v>
      </c>
      <c r="C68" s="320" t="s">
        <v>28</v>
      </c>
      <c r="D68" s="294">
        <f>IF(C68="Oui",$D$140,$D$139)</f>
        <v>1</v>
      </c>
      <c r="E68" s="320" t="s">
        <v>28</v>
      </c>
      <c r="F68" s="294">
        <f>IF(E68="Faible",$F$139,IF(E68="Modéré",$F$140,$F$141))</f>
        <v>20</v>
      </c>
      <c r="G68" s="320" t="s">
        <v>28</v>
      </c>
      <c r="H68" s="294">
        <f>IF(G68="Faible",$H$139,IF(G68="Modéré",$H$140,$H$141))</f>
        <v>3</v>
      </c>
      <c r="I68" s="320" t="str">
        <f>IF(J68&lt;=$I$139,"Faible",IF(J68&lt;=$I$140,"Modéré","Fort"))</f>
        <v>Fort</v>
      </c>
      <c r="J68" s="294">
        <f t="shared" ref="J68" si="10">+D68*F68*H68</f>
        <v>60</v>
      </c>
      <c r="K68" s="313"/>
      <c r="L68" s="310" t="s">
        <v>116</v>
      </c>
      <c r="M68" s="316" t="s">
        <v>124</v>
      </c>
      <c r="N68" s="288" t="s">
        <v>124</v>
      </c>
      <c r="O68" s="288"/>
      <c r="P68" s="288" t="s">
        <v>124</v>
      </c>
      <c r="Q68" s="288" t="s">
        <v>124</v>
      </c>
      <c r="R68" s="291" t="s">
        <v>124</v>
      </c>
      <c r="S68" s="187" t="s">
        <v>37</v>
      </c>
      <c r="T68" s="231" t="s">
        <v>97</v>
      </c>
      <c r="U68" s="264"/>
      <c r="V68" s="154"/>
      <c r="W68" s="72" t="s">
        <v>28</v>
      </c>
      <c r="X68" s="282" t="s">
        <v>28</v>
      </c>
      <c r="Y68" s="279"/>
      <c r="Z68" s="273"/>
      <c r="AA68" s="275"/>
    </row>
    <row r="69" spans="1:40" ht="25.5" x14ac:dyDescent="0.2">
      <c r="A69" s="326"/>
      <c r="B69" s="280"/>
      <c r="C69" s="322"/>
      <c r="D69" s="295"/>
      <c r="E69" s="322"/>
      <c r="F69" s="295"/>
      <c r="G69" s="322"/>
      <c r="H69" s="295"/>
      <c r="I69" s="322"/>
      <c r="J69" s="295"/>
      <c r="K69" s="314"/>
      <c r="L69" s="311"/>
      <c r="M69" s="306"/>
      <c r="N69" s="289"/>
      <c r="O69" s="289"/>
      <c r="P69" s="289"/>
      <c r="Q69" s="289"/>
      <c r="R69" s="292"/>
      <c r="S69" s="188" t="s">
        <v>37</v>
      </c>
      <c r="T69" s="240" t="s">
        <v>98</v>
      </c>
      <c r="U69" s="262"/>
      <c r="V69" s="71"/>
      <c r="W69" s="45" t="s">
        <v>28</v>
      </c>
      <c r="X69" s="284"/>
      <c r="Y69" s="280"/>
      <c r="Z69" s="286"/>
      <c r="AA69" s="287"/>
    </row>
    <row r="70" spans="1:40" ht="25.5" x14ac:dyDescent="0.2">
      <c r="A70" s="326"/>
      <c r="B70" s="281"/>
      <c r="C70" s="321"/>
      <c r="D70" s="296"/>
      <c r="E70" s="321"/>
      <c r="F70" s="296"/>
      <c r="G70" s="321"/>
      <c r="H70" s="296"/>
      <c r="I70" s="321"/>
      <c r="J70" s="296"/>
      <c r="K70" s="315"/>
      <c r="L70" s="312"/>
      <c r="M70" s="307"/>
      <c r="N70" s="290"/>
      <c r="O70" s="290"/>
      <c r="P70" s="290"/>
      <c r="Q70" s="290"/>
      <c r="R70" s="293"/>
      <c r="S70" s="189" t="s">
        <v>37</v>
      </c>
      <c r="T70" s="240" t="s">
        <v>99</v>
      </c>
      <c r="U70" s="262"/>
      <c r="V70" s="71"/>
      <c r="W70" s="52" t="s">
        <v>28</v>
      </c>
      <c r="X70" s="283"/>
      <c r="Y70" s="281"/>
      <c r="Z70" s="274"/>
      <c r="AA70" s="276"/>
    </row>
    <row r="71" spans="1:40" ht="54" customHeight="1" thickBot="1" x14ac:dyDescent="0.25">
      <c r="A71" s="326"/>
      <c r="B71" s="108" t="s">
        <v>139</v>
      </c>
      <c r="C71" s="41" t="s">
        <v>28</v>
      </c>
      <c r="D71" s="18">
        <f t="shared" ref="D71:D76" si="11">IF(C71="Oui",$D$140,$D$139)</f>
        <v>1</v>
      </c>
      <c r="E71" s="41" t="s">
        <v>28</v>
      </c>
      <c r="F71" s="18">
        <f t="shared" ref="F71:F76" si="12">IF(E71="Faible",$F$139,IF(E71="Modéré",$F$140,$F$141))</f>
        <v>20</v>
      </c>
      <c r="G71" s="41" t="s">
        <v>28</v>
      </c>
      <c r="H71" s="18">
        <f t="shared" ref="H71:H76" si="13">IF(G71="Faible",$H$139,IF(G71="Modéré",$H$140,$H$141))</f>
        <v>3</v>
      </c>
      <c r="I71" s="41" t="str">
        <f t="shared" ref="I71:I76" si="14">IF(J71&lt;=$I$139,"Faible",IF(J71&lt;=$I$140,"Modéré","Fort"))</f>
        <v>Fort</v>
      </c>
      <c r="J71" s="18">
        <f>+D71*F71*H71</f>
        <v>60</v>
      </c>
      <c r="K71" s="164"/>
      <c r="L71" s="165"/>
      <c r="M71" s="166"/>
      <c r="N71" s="80"/>
      <c r="O71" s="80"/>
      <c r="P71" s="80"/>
      <c r="Q71" s="80"/>
      <c r="R71" s="206"/>
      <c r="S71" s="53" t="s">
        <v>140</v>
      </c>
      <c r="T71" s="224"/>
      <c r="U71" s="260"/>
      <c r="V71" s="184"/>
      <c r="W71" s="185" t="s">
        <v>28</v>
      </c>
      <c r="X71" s="206" t="s">
        <v>28</v>
      </c>
      <c r="Y71" s="108"/>
      <c r="Z71" s="25"/>
      <c r="AA71" s="50"/>
    </row>
    <row r="72" spans="1:40" ht="63.75" x14ac:dyDescent="0.2">
      <c r="A72" s="325" t="s">
        <v>100</v>
      </c>
      <c r="B72" s="205" t="s">
        <v>101</v>
      </c>
      <c r="C72" s="109" t="s">
        <v>28</v>
      </c>
      <c r="D72" s="110">
        <f t="shared" si="11"/>
        <v>1</v>
      </c>
      <c r="E72" s="109" t="s">
        <v>28</v>
      </c>
      <c r="F72" s="118">
        <f t="shared" si="12"/>
        <v>20</v>
      </c>
      <c r="G72" s="109" t="s">
        <v>28</v>
      </c>
      <c r="H72" s="118">
        <f t="shared" si="13"/>
        <v>3</v>
      </c>
      <c r="I72" s="109" t="str">
        <f t="shared" si="14"/>
        <v>Fort</v>
      </c>
      <c r="J72" s="110">
        <f t="shared" ref="J72" si="15">+D72*F72*H72</f>
        <v>60</v>
      </c>
      <c r="K72" s="159"/>
      <c r="L72" s="104" t="s">
        <v>118</v>
      </c>
      <c r="M72" s="151" t="s">
        <v>124</v>
      </c>
      <c r="N72" s="88" t="s">
        <v>124</v>
      </c>
      <c r="O72" s="88"/>
      <c r="P72" s="88" t="s">
        <v>124</v>
      </c>
      <c r="Q72" s="88" t="s">
        <v>124</v>
      </c>
      <c r="R72" s="157"/>
      <c r="S72" s="22" t="s">
        <v>37</v>
      </c>
      <c r="T72" s="245"/>
      <c r="U72" s="171"/>
      <c r="V72" s="111"/>
      <c r="W72" s="42" t="s">
        <v>28</v>
      </c>
      <c r="X72" s="180" t="s">
        <v>28</v>
      </c>
      <c r="Y72" s="61"/>
      <c r="Z72" s="49"/>
      <c r="AA72" s="62"/>
    </row>
    <row r="73" spans="1:40" ht="51" x14ac:dyDescent="0.2">
      <c r="A73" s="326"/>
      <c r="B73" s="141" t="s">
        <v>102</v>
      </c>
      <c r="C73" s="98" t="s">
        <v>28</v>
      </c>
      <c r="D73" s="100">
        <f t="shared" si="11"/>
        <v>1</v>
      </c>
      <c r="E73" s="98" t="s">
        <v>28</v>
      </c>
      <c r="F73" s="100">
        <f t="shared" si="12"/>
        <v>20</v>
      </c>
      <c r="G73" s="98" t="s">
        <v>28</v>
      </c>
      <c r="H73" s="100">
        <f t="shared" si="13"/>
        <v>3</v>
      </c>
      <c r="I73" s="98" t="str">
        <f t="shared" si="14"/>
        <v>Fort</v>
      </c>
      <c r="J73" s="100">
        <f t="shared" ref="J73:J74" si="16">+D73*F73*H73</f>
        <v>60</v>
      </c>
      <c r="K73" s="181"/>
      <c r="L73" s="134" t="s">
        <v>118</v>
      </c>
      <c r="M73" s="116" t="s">
        <v>124</v>
      </c>
      <c r="N73" s="85" t="s">
        <v>124</v>
      </c>
      <c r="O73" s="85"/>
      <c r="P73" s="85" t="s">
        <v>124</v>
      </c>
      <c r="Q73" s="85" t="s">
        <v>124</v>
      </c>
      <c r="R73" s="117"/>
      <c r="S73" s="22" t="s">
        <v>37</v>
      </c>
      <c r="T73" s="246"/>
      <c r="U73" s="247"/>
      <c r="V73" s="116"/>
      <c r="W73" s="98" t="s">
        <v>28</v>
      </c>
      <c r="X73" s="124" t="s">
        <v>28</v>
      </c>
      <c r="Y73" s="133"/>
      <c r="Z73" s="95"/>
      <c r="AA73" s="91"/>
      <c r="AB73" s="8"/>
      <c r="AC73" s="8"/>
      <c r="AD73" s="8"/>
      <c r="AE73" s="8"/>
      <c r="AF73" s="8"/>
      <c r="AG73" s="8"/>
      <c r="AH73" s="8"/>
      <c r="AI73" s="8"/>
      <c r="AJ73" s="8"/>
      <c r="AK73" s="8"/>
      <c r="AL73" s="8"/>
    </row>
    <row r="74" spans="1:40" ht="38.25" x14ac:dyDescent="0.2">
      <c r="A74" s="326"/>
      <c r="B74" s="93" t="s">
        <v>103</v>
      </c>
      <c r="C74" s="139" t="s">
        <v>28</v>
      </c>
      <c r="D74" s="138">
        <f t="shared" si="11"/>
        <v>1</v>
      </c>
      <c r="E74" s="139" t="s">
        <v>28</v>
      </c>
      <c r="F74" s="138">
        <f t="shared" si="12"/>
        <v>20</v>
      </c>
      <c r="G74" s="139" t="s">
        <v>28</v>
      </c>
      <c r="H74" s="138">
        <f t="shared" si="13"/>
        <v>3</v>
      </c>
      <c r="I74" s="139" t="str">
        <f t="shared" si="14"/>
        <v>Fort</v>
      </c>
      <c r="J74" s="138">
        <f t="shared" si="16"/>
        <v>60</v>
      </c>
      <c r="K74" s="213"/>
      <c r="L74" s="101" t="s">
        <v>118</v>
      </c>
      <c r="M74" s="57" t="s">
        <v>124</v>
      </c>
      <c r="N74" s="127" t="s">
        <v>124</v>
      </c>
      <c r="O74" s="127"/>
      <c r="P74" s="127" t="s">
        <v>124</v>
      </c>
      <c r="Q74" s="127" t="s">
        <v>124</v>
      </c>
      <c r="R74" s="210"/>
      <c r="S74" s="22" t="s">
        <v>37</v>
      </c>
      <c r="T74" s="247"/>
      <c r="U74" s="247"/>
      <c r="V74" s="57"/>
      <c r="W74" s="139" t="s">
        <v>28</v>
      </c>
      <c r="X74" s="78" t="s">
        <v>28</v>
      </c>
      <c r="Y74" s="93"/>
      <c r="Z74" s="24"/>
      <c r="AA74" s="29"/>
      <c r="AB74" s="8"/>
      <c r="AC74" s="8"/>
      <c r="AD74" s="8"/>
      <c r="AE74" s="8"/>
      <c r="AF74" s="8"/>
      <c r="AG74" s="8"/>
      <c r="AH74" s="8"/>
      <c r="AI74" s="8"/>
      <c r="AJ74" s="8"/>
      <c r="AK74" s="8"/>
      <c r="AL74" s="8"/>
      <c r="AM74" s="8"/>
      <c r="AN74" s="8"/>
    </row>
    <row r="75" spans="1:40" ht="54" customHeight="1" thickBot="1" x14ac:dyDescent="0.25">
      <c r="A75" s="346"/>
      <c r="B75" s="143" t="s">
        <v>139</v>
      </c>
      <c r="C75" s="140" t="s">
        <v>28</v>
      </c>
      <c r="D75" s="144">
        <f t="shared" si="11"/>
        <v>1</v>
      </c>
      <c r="E75" s="140" t="s">
        <v>28</v>
      </c>
      <c r="F75" s="144">
        <f t="shared" si="12"/>
        <v>20</v>
      </c>
      <c r="G75" s="140" t="s">
        <v>28</v>
      </c>
      <c r="H75" s="144">
        <f t="shared" si="13"/>
        <v>3</v>
      </c>
      <c r="I75" s="140" t="str">
        <f t="shared" si="14"/>
        <v>Fort</v>
      </c>
      <c r="J75" s="144">
        <f>+D75*F75*H75</f>
        <v>60</v>
      </c>
      <c r="K75" s="161"/>
      <c r="L75" s="106"/>
      <c r="M75" s="152"/>
      <c r="N75" s="153"/>
      <c r="O75" s="153"/>
      <c r="P75" s="153"/>
      <c r="Q75" s="153"/>
      <c r="R75" s="209"/>
      <c r="S75" s="191" t="s">
        <v>140</v>
      </c>
      <c r="T75" s="217"/>
      <c r="U75" s="265"/>
      <c r="V75" s="174"/>
      <c r="W75" s="175" t="s">
        <v>28</v>
      </c>
      <c r="X75" s="125" t="s">
        <v>28</v>
      </c>
      <c r="Y75" s="129"/>
      <c r="Z75" s="131"/>
      <c r="AA75" s="132"/>
    </row>
    <row r="76" spans="1:40" ht="25.5" x14ac:dyDescent="0.2">
      <c r="A76" s="325" t="s">
        <v>104</v>
      </c>
      <c r="B76" s="317" t="s">
        <v>136</v>
      </c>
      <c r="C76" s="320" t="s">
        <v>28</v>
      </c>
      <c r="D76" s="294">
        <f t="shared" si="11"/>
        <v>1</v>
      </c>
      <c r="E76" s="320" t="s">
        <v>28</v>
      </c>
      <c r="F76" s="294">
        <f t="shared" si="12"/>
        <v>20</v>
      </c>
      <c r="G76" s="320" t="s">
        <v>28</v>
      </c>
      <c r="H76" s="294">
        <f t="shared" si="13"/>
        <v>3</v>
      </c>
      <c r="I76" s="320" t="str">
        <f t="shared" si="14"/>
        <v>Fort</v>
      </c>
      <c r="J76" s="294">
        <f>+D76*F76*H76</f>
        <v>60</v>
      </c>
      <c r="K76" s="354"/>
      <c r="L76" s="356" t="s">
        <v>119</v>
      </c>
      <c r="M76" s="358" t="s">
        <v>124</v>
      </c>
      <c r="N76" s="331" t="s">
        <v>124</v>
      </c>
      <c r="O76" s="331" t="s">
        <v>124</v>
      </c>
      <c r="P76" s="331" t="s">
        <v>124</v>
      </c>
      <c r="Q76" s="331"/>
      <c r="R76" s="334"/>
      <c r="S76" s="187" t="s">
        <v>37</v>
      </c>
      <c r="T76" s="248" t="s">
        <v>106</v>
      </c>
      <c r="U76" s="254"/>
      <c r="V76" s="86"/>
      <c r="W76" s="109" t="s">
        <v>28</v>
      </c>
      <c r="X76" s="282" t="s">
        <v>28</v>
      </c>
      <c r="Y76" s="347"/>
      <c r="Z76" s="349"/>
      <c r="AA76" s="351"/>
    </row>
    <row r="77" spans="1:40" ht="25.5" x14ac:dyDescent="0.2">
      <c r="A77" s="326"/>
      <c r="B77" s="353"/>
      <c r="C77" s="322"/>
      <c r="D77" s="295"/>
      <c r="E77" s="322"/>
      <c r="F77" s="295"/>
      <c r="G77" s="322"/>
      <c r="H77" s="295"/>
      <c r="I77" s="322"/>
      <c r="J77" s="295"/>
      <c r="K77" s="355"/>
      <c r="L77" s="357"/>
      <c r="M77" s="359"/>
      <c r="N77" s="332"/>
      <c r="O77" s="332"/>
      <c r="P77" s="332"/>
      <c r="Q77" s="332"/>
      <c r="R77" s="335"/>
      <c r="S77" s="23" t="s">
        <v>37</v>
      </c>
      <c r="T77" s="236" t="s">
        <v>107</v>
      </c>
      <c r="U77" s="255"/>
      <c r="V77" s="268"/>
      <c r="W77" s="45" t="s">
        <v>28</v>
      </c>
      <c r="X77" s="284"/>
      <c r="Y77" s="348"/>
      <c r="Z77" s="350"/>
      <c r="AA77" s="352"/>
    </row>
    <row r="78" spans="1:40" ht="26.45" customHeight="1" x14ac:dyDescent="0.2">
      <c r="A78" s="326"/>
      <c r="B78" s="97" t="s">
        <v>154</v>
      </c>
      <c r="C78" s="98" t="s">
        <v>28</v>
      </c>
      <c r="D78" s="100">
        <f t="shared" ref="D78:D92" si="17">IF(C78="Oui",$D$140,$D$139)</f>
        <v>1</v>
      </c>
      <c r="E78" s="98" t="s">
        <v>28</v>
      </c>
      <c r="F78" s="100">
        <f t="shared" ref="F78:F92" si="18">IF(E78="Faible",$F$139,IF(E78="Modéré",$F$140,$F$141))</f>
        <v>20</v>
      </c>
      <c r="G78" s="98" t="s">
        <v>28</v>
      </c>
      <c r="H78" s="100">
        <f t="shared" ref="H78:H92" si="19">IF(G78="Faible",$H$139,IF(G78="Modéré",$H$140,$H$141))</f>
        <v>3</v>
      </c>
      <c r="I78" s="98" t="str">
        <f t="shared" ref="I78:I92" si="20">IF(J78&lt;=$I$139,"Faible",IF(J78&lt;=$I$140,"Modéré","Fort"))</f>
        <v>Fort</v>
      </c>
      <c r="J78" s="100">
        <f>+D78*F78*H78</f>
        <v>60</v>
      </c>
      <c r="K78" s="212"/>
      <c r="L78" s="101" t="s">
        <v>119</v>
      </c>
      <c r="M78" s="102" t="s">
        <v>124</v>
      </c>
      <c r="N78" s="85" t="s">
        <v>124</v>
      </c>
      <c r="O78" s="85" t="s">
        <v>124</v>
      </c>
      <c r="P78" s="85" t="s">
        <v>124</v>
      </c>
      <c r="Q78" s="85" t="s">
        <v>124</v>
      </c>
      <c r="R78" s="117" t="s">
        <v>124</v>
      </c>
      <c r="S78" s="22" t="s">
        <v>37</v>
      </c>
      <c r="T78" s="249" t="s">
        <v>108</v>
      </c>
      <c r="U78" s="237"/>
      <c r="V78" s="102"/>
      <c r="W78" s="46" t="s">
        <v>28</v>
      </c>
      <c r="X78" s="124" t="s">
        <v>28</v>
      </c>
      <c r="Y78" s="93"/>
      <c r="Z78" s="95"/>
      <c r="AA78" s="91"/>
    </row>
    <row r="79" spans="1:40" ht="38.25" x14ac:dyDescent="0.2">
      <c r="A79" s="326"/>
      <c r="B79" s="133" t="s">
        <v>105</v>
      </c>
      <c r="C79" s="139" t="s">
        <v>28</v>
      </c>
      <c r="D79" s="138">
        <f t="shared" si="17"/>
        <v>1</v>
      </c>
      <c r="E79" s="139" t="s">
        <v>28</v>
      </c>
      <c r="F79" s="138">
        <f t="shared" si="18"/>
        <v>20</v>
      </c>
      <c r="G79" s="139" t="s">
        <v>28</v>
      </c>
      <c r="H79" s="138">
        <f t="shared" si="19"/>
        <v>3</v>
      </c>
      <c r="I79" s="139" t="str">
        <f t="shared" si="20"/>
        <v>Fort</v>
      </c>
      <c r="J79" s="138">
        <f t="shared" ref="J79" si="21">+D79*F79*H79</f>
        <v>60</v>
      </c>
      <c r="K79" s="214"/>
      <c r="L79" s="202" t="s">
        <v>119</v>
      </c>
      <c r="M79" s="149"/>
      <c r="N79" s="127" t="s">
        <v>124</v>
      </c>
      <c r="O79" s="127" t="s">
        <v>124</v>
      </c>
      <c r="P79" s="127" t="s">
        <v>124</v>
      </c>
      <c r="Q79" s="127"/>
      <c r="R79" s="210" t="s">
        <v>124</v>
      </c>
      <c r="S79" s="22" t="s">
        <v>37</v>
      </c>
      <c r="T79" s="250"/>
      <c r="U79" s="247"/>
      <c r="V79" s="57"/>
      <c r="W79" s="139" t="s">
        <v>28</v>
      </c>
      <c r="X79" s="78" t="s">
        <v>28</v>
      </c>
      <c r="Y79" s="133"/>
      <c r="Z79" s="95"/>
      <c r="AA79" s="91"/>
    </row>
    <row r="80" spans="1:40" ht="54" customHeight="1" thickBot="1" x14ac:dyDescent="0.25">
      <c r="A80" s="346"/>
      <c r="B80" s="143" t="s">
        <v>139</v>
      </c>
      <c r="C80" s="140" t="s">
        <v>28</v>
      </c>
      <c r="D80" s="144">
        <f t="shared" si="17"/>
        <v>1</v>
      </c>
      <c r="E80" s="140" t="s">
        <v>28</v>
      </c>
      <c r="F80" s="144">
        <f t="shared" si="18"/>
        <v>20</v>
      </c>
      <c r="G80" s="140" t="s">
        <v>28</v>
      </c>
      <c r="H80" s="144">
        <f t="shared" si="19"/>
        <v>3</v>
      </c>
      <c r="I80" s="140" t="str">
        <f t="shared" si="20"/>
        <v>Fort</v>
      </c>
      <c r="J80" s="144">
        <f>+D80*F80*H80</f>
        <v>60</v>
      </c>
      <c r="K80" s="161"/>
      <c r="L80" s="106"/>
      <c r="M80" s="152"/>
      <c r="N80" s="153"/>
      <c r="O80" s="153"/>
      <c r="P80" s="153"/>
      <c r="Q80" s="153"/>
      <c r="R80" s="209"/>
      <c r="S80" s="191" t="s">
        <v>140</v>
      </c>
      <c r="T80" s="217"/>
      <c r="U80" s="265"/>
      <c r="V80" s="174"/>
      <c r="W80" s="175" t="s">
        <v>28</v>
      </c>
      <c r="X80" s="125" t="s">
        <v>28</v>
      </c>
      <c r="Y80" s="129"/>
      <c r="Z80" s="131"/>
      <c r="AA80" s="132"/>
    </row>
    <row r="81" spans="1:27" ht="38.25" x14ac:dyDescent="0.2">
      <c r="A81" s="325" t="s">
        <v>109</v>
      </c>
      <c r="B81" s="113" t="s">
        <v>110</v>
      </c>
      <c r="C81" s="109" t="s">
        <v>28</v>
      </c>
      <c r="D81" s="110">
        <f t="shared" si="17"/>
        <v>1</v>
      </c>
      <c r="E81" s="109" t="s">
        <v>28</v>
      </c>
      <c r="F81" s="110">
        <f t="shared" si="18"/>
        <v>20</v>
      </c>
      <c r="G81" s="109" t="s">
        <v>28</v>
      </c>
      <c r="H81" s="110">
        <f t="shared" si="19"/>
        <v>3</v>
      </c>
      <c r="I81" s="109" t="str">
        <f t="shared" si="20"/>
        <v>Fort</v>
      </c>
      <c r="J81" s="110">
        <f t="shared" ref="J81:J86" si="22">+D81*F81*H81</f>
        <v>60</v>
      </c>
      <c r="K81" s="159"/>
      <c r="L81" s="105" t="s">
        <v>120</v>
      </c>
      <c r="M81" s="151" t="s">
        <v>124</v>
      </c>
      <c r="N81" s="88"/>
      <c r="O81" s="88"/>
      <c r="P81" s="88"/>
      <c r="Q81" s="88"/>
      <c r="R81" s="157"/>
      <c r="S81" s="22" t="s">
        <v>37</v>
      </c>
      <c r="T81" s="199"/>
      <c r="U81" s="160"/>
      <c r="V81" s="86"/>
      <c r="W81" s="109" t="s">
        <v>28</v>
      </c>
      <c r="X81" s="112" t="s">
        <v>28</v>
      </c>
      <c r="Y81" s="92"/>
      <c r="Z81" s="94"/>
      <c r="AA81" s="96"/>
    </row>
    <row r="82" spans="1:27" ht="38.25" x14ac:dyDescent="0.2">
      <c r="A82" s="326"/>
      <c r="B82" s="97" t="s">
        <v>111</v>
      </c>
      <c r="C82" s="98" t="s">
        <v>28</v>
      </c>
      <c r="D82" s="100">
        <f t="shared" si="17"/>
        <v>1</v>
      </c>
      <c r="E82" s="98" t="s">
        <v>28</v>
      </c>
      <c r="F82" s="100">
        <f t="shared" si="18"/>
        <v>20</v>
      </c>
      <c r="G82" s="98" t="s">
        <v>28</v>
      </c>
      <c r="H82" s="100">
        <f t="shared" si="19"/>
        <v>3</v>
      </c>
      <c r="I82" s="98" t="str">
        <f t="shared" si="20"/>
        <v>Fort</v>
      </c>
      <c r="J82" s="100">
        <f t="shared" si="22"/>
        <v>60</v>
      </c>
      <c r="K82" s="181"/>
      <c r="L82" s="123" t="s">
        <v>120</v>
      </c>
      <c r="M82" s="116" t="s">
        <v>124</v>
      </c>
      <c r="N82" s="85" t="s">
        <v>124</v>
      </c>
      <c r="O82" s="85" t="s">
        <v>124</v>
      </c>
      <c r="P82" s="85" t="s">
        <v>124</v>
      </c>
      <c r="Q82" s="85" t="s">
        <v>124</v>
      </c>
      <c r="R82" s="117"/>
      <c r="S82" s="22" t="s">
        <v>37</v>
      </c>
      <c r="T82" s="249"/>
      <c r="U82" s="200"/>
      <c r="V82" s="102"/>
      <c r="W82" s="98" t="s">
        <v>28</v>
      </c>
      <c r="X82" s="124" t="s">
        <v>28</v>
      </c>
      <c r="Y82" s="93"/>
      <c r="Z82" s="95"/>
      <c r="AA82" s="91"/>
    </row>
    <row r="83" spans="1:27" ht="38.25" x14ac:dyDescent="0.2">
      <c r="A83" s="326"/>
      <c r="B83" s="141" t="s">
        <v>112</v>
      </c>
      <c r="C83" s="98" t="s">
        <v>28</v>
      </c>
      <c r="D83" s="100">
        <f t="shared" si="17"/>
        <v>1</v>
      </c>
      <c r="E83" s="98" t="s">
        <v>28</v>
      </c>
      <c r="F83" s="100">
        <f t="shared" si="18"/>
        <v>20</v>
      </c>
      <c r="G83" s="98" t="s">
        <v>28</v>
      </c>
      <c r="H83" s="100">
        <f t="shared" si="19"/>
        <v>3</v>
      </c>
      <c r="I83" s="98" t="str">
        <f t="shared" si="20"/>
        <v>Fort</v>
      </c>
      <c r="J83" s="100">
        <f t="shared" ref="J83" si="23">+D83*F83*H83</f>
        <v>60</v>
      </c>
      <c r="K83" s="181"/>
      <c r="L83" s="134" t="s">
        <v>120</v>
      </c>
      <c r="M83" s="116" t="s">
        <v>124</v>
      </c>
      <c r="N83" s="85" t="s">
        <v>124</v>
      </c>
      <c r="O83" s="85"/>
      <c r="P83" s="85" t="s">
        <v>124</v>
      </c>
      <c r="Q83" s="85" t="s">
        <v>124</v>
      </c>
      <c r="R83" s="117"/>
      <c r="S83" s="26" t="s">
        <v>37</v>
      </c>
      <c r="T83" s="249"/>
      <c r="U83" s="247"/>
      <c r="V83" s="149"/>
      <c r="W83" s="139" t="s">
        <v>28</v>
      </c>
      <c r="X83" s="78" t="s">
        <v>28</v>
      </c>
      <c r="Y83" s="133"/>
      <c r="Z83" s="95"/>
      <c r="AA83" s="91"/>
    </row>
    <row r="84" spans="1:27" ht="54" customHeight="1" thickBot="1" x14ac:dyDescent="0.25">
      <c r="A84" s="326"/>
      <c r="B84" s="108" t="s">
        <v>139</v>
      </c>
      <c r="C84" s="41" t="s">
        <v>28</v>
      </c>
      <c r="D84" s="18">
        <f t="shared" si="17"/>
        <v>1</v>
      </c>
      <c r="E84" s="41" t="s">
        <v>28</v>
      </c>
      <c r="F84" s="18">
        <f t="shared" si="18"/>
        <v>20</v>
      </c>
      <c r="G84" s="41" t="s">
        <v>28</v>
      </c>
      <c r="H84" s="18">
        <f t="shared" si="19"/>
        <v>3</v>
      </c>
      <c r="I84" s="41" t="str">
        <f t="shared" si="20"/>
        <v>Fort</v>
      </c>
      <c r="J84" s="18">
        <f>+D84*F84*H84</f>
        <v>60</v>
      </c>
      <c r="K84" s="164"/>
      <c r="L84" s="165"/>
      <c r="M84" s="166"/>
      <c r="N84" s="80"/>
      <c r="O84" s="80"/>
      <c r="P84" s="80"/>
      <c r="Q84" s="80"/>
      <c r="R84" s="206"/>
      <c r="S84" s="53" t="s">
        <v>140</v>
      </c>
      <c r="T84" s="217"/>
      <c r="U84" s="265"/>
      <c r="V84" s="174"/>
      <c r="W84" s="175" t="s">
        <v>28</v>
      </c>
      <c r="X84" s="125" t="s">
        <v>28</v>
      </c>
      <c r="Y84" s="129"/>
      <c r="Z84" s="131"/>
      <c r="AA84" s="132"/>
    </row>
    <row r="85" spans="1:27" ht="63.75" x14ac:dyDescent="0.2">
      <c r="A85" s="325" t="s">
        <v>158</v>
      </c>
      <c r="B85" s="92" t="s">
        <v>113</v>
      </c>
      <c r="C85" s="42" t="s">
        <v>28</v>
      </c>
      <c r="D85" s="54">
        <f t="shared" si="17"/>
        <v>1</v>
      </c>
      <c r="E85" s="42" t="s">
        <v>28</v>
      </c>
      <c r="F85" s="54">
        <f t="shared" si="18"/>
        <v>20</v>
      </c>
      <c r="G85" s="42" t="s">
        <v>28</v>
      </c>
      <c r="H85" s="54">
        <f t="shared" si="19"/>
        <v>3</v>
      </c>
      <c r="I85" s="42" t="str">
        <f t="shared" si="20"/>
        <v>Fort</v>
      </c>
      <c r="J85" s="54">
        <f t="shared" si="22"/>
        <v>60</v>
      </c>
      <c r="K85" s="215"/>
      <c r="L85" s="58" t="s">
        <v>141</v>
      </c>
      <c r="M85" s="55" t="s">
        <v>124</v>
      </c>
      <c r="N85" s="147" t="s">
        <v>124</v>
      </c>
      <c r="O85" s="147" t="s">
        <v>124</v>
      </c>
      <c r="P85" s="147" t="s">
        <v>124</v>
      </c>
      <c r="Q85" s="147" t="s">
        <v>124</v>
      </c>
      <c r="R85" s="56" t="s">
        <v>124</v>
      </c>
      <c r="S85" s="22" t="s">
        <v>37</v>
      </c>
      <c r="T85" s="251"/>
      <c r="U85" s="201"/>
      <c r="V85" s="86"/>
      <c r="W85" s="109" t="s">
        <v>28</v>
      </c>
      <c r="X85" s="112" t="s">
        <v>28</v>
      </c>
      <c r="Y85" s="92"/>
      <c r="Z85" s="94"/>
      <c r="AA85" s="96"/>
    </row>
    <row r="86" spans="1:27" ht="38.25" x14ac:dyDescent="0.2">
      <c r="A86" s="326"/>
      <c r="B86" s="133" t="s">
        <v>114</v>
      </c>
      <c r="C86" s="139" t="s">
        <v>28</v>
      </c>
      <c r="D86" s="138">
        <f t="shared" si="17"/>
        <v>1</v>
      </c>
      <c r="E86" s="139" t="s">
        <v>28</v>
      </c>
      <c r="F86" s="138">
        <f t="shared" si="18"/>
        <v>20</v>
      </c>
      <c r="G86" s="139" t="s">
        <v>28</v>
      </c>
      <c r="H86" s="138">
        <f t="shared" si="19"/>
        <v>3</v>
      </c>
      <c r="I86" s="139" t="str">
        <f t="shared" si="20"/>
        <v>Fort</v>
      </c>
      <c r="J86" s="138">
        <f t="shared" si="22"/>
        <v>60</v>
      </c>
      <c r="K86" s="213"/>
      <c r="L86" s="59" t="s">
        <v>141</v>
      </c>
      <c r="M86" s="136" t="s">
        <v>124</v>
      </c>
      <c r="N86" s="90" t="s">
        <v>124</v>
      </c>
      <c r="O86" s="90" t="s">
        <v>124</v>
      </c>
      <c r="P86" s="90" t="s">
        <v>124</v>
      </c>
      <c r="Q86" s="90" t="s">
        <v>124</v>
      </c>
      <c r="R86" s="192" t="s">
        <v>124</v>
      </c>
      <c r="S86" s="22" t="s">
        <v>37</v>
      </c>
      <c r="T86" s="249"/>
      <c r="U86" s="266"/>
      <c r="V86" s="102"/>
      <c r="W86" s="98" t="s">
        <v>28</v>
      </c>
      <c r="X86" s="78" t="s">
        <v>28</v>
      </c>
      <c r="Y86" s="133"/>
      <c r="Z86" s="95"/>
      <c r="AA86" s="91"/>
    </row>
    <row r="87" spans="1:27" ht="38.25" x14ac:dyDescent="0.2">
      <c r="A87" s="326"/>
      <c r="B87" s="130" t="s">
        <v>121</v>
      </c>
      <c r="C87" s="139" t="s">
        <v>28</v>
      </c>
      <c r="D87" s="138">
        <f t="shared" si="17"/>
        <v>1</v>
      </c>
      <c r="E87" s="139" t="s">
        <v>28</v>
      </c>
      <c r="F87" s="138">
        <f t="shared" si="18"/>
        <v>20</v>
      </c>
      <c r="G87" s="139" t="s">
        <v>28</v>
      </c>
      <c r="H87" s="138">
        <f t="shared" si="19"/>
        <v>3</v>
      </c>
      <c r="I87" s="139" t="str">
        <f t="shared" si="20"/>
        <v>Fort</v>
      </c>
      <c r="J87" s="138">
        <f t="shared" ref="J87" si="24">+D87*F87*H87</f>
        <v>60</v>
      </c>
      <c r="K87" s="214"/>
      <c r="L87" s="60"/>
      <c r="M87" s="81" t="s">
        <v>124</v>
      </c>
      <c r="N87" s="148" t="s">
        <v>124</v>
      </c>
      <c r="O87" s="148" t="s">
        <v>124</v>
      </c>
      <c r="P87" s="148" t="s">
        <v>124</v>
      </c>
      <c r="Q87" s="148" t="s">
        <v>124</v>
      </c>
      <c r="R87" s="203" t="s">
        <v>124</v>
      </c>
      <c r="S87" s="22" t="s">
        <v>37</v>
      </c>
      <c r="T87" s="252"/>
      <c r="U87" s="247"/>
      <c r="V87" s="57"/>
      <c r="W87" s="139" t="s">
        <v>28</v>
      </c>
      <c r="X87" s="193" t="s">
        <v>28</v>
      </c>
      <c r="Y87" s="107"/>
      <c r="Z87" s="24"/>
      <c r="AA87" s="29"/>
    </row>
    <row r="88" spans="1:27" ht="38.25" x14ac:dyDescent="0.2">
      <c r="A88" s="326"/>
      <c r="B88" s="130" t="s">
        <v>155</v>
      </c>
      <c r="C88" s="139" t="s">
        <v>28</v>
      </c>
      <c r="D88" s="138">
        <f t="shared" si="17"/>
        <v>1</v>
      </c>
      <c r="E88" s="139" t="s">
        <v>28</v>
      </c>
      <c r="F88" s="138">
        <f t="shared" si="18"/>
        <v>20</v>
      </c>
      <c r="G88" s="139" t="s">
        <v>28</v>
      </c>
      <c r="H88" s="138">
        <f t="shared" si="19"/>
        <v>3</v>
      </c>
      <c r="I88" s="139" t="str">
        <f t="shared" si="20"/>
        <v>Fort</v>
      </c>
      <c r="J88" s="138">
        <f t="shared" ref="J88" si="25">+D88*F88*H88</f>
        <v>60</v>
      </c>
      <c r="K88" s="213"/>
      <c r="L88" s="60"/>
      <c r="M88" s="81" t="s">
        <v>124</v>
      </c>
      <c r="N88" s="148" t="s">
        <v>124</v>
      </c>
      <c r="O88" s="148" t="s">
        <v>124</v>
      </c>
      <c r="P88" s="148" t="s">
        <v>124</v>
      </c>
      <c r="Q88" s="148" t="s">
        <v>124</v>
      </c>
      <c r="R88" s="203" t="s">
        <v>124</v>
      </c>
      <c r="S88" s="22" t="s">
        <v>37</v>
      </c>
      <c r="T88" s="253"/>
      <c r="U88" s="266"/>
      <c r="V88" s="103"/>
      <c r="W88" s="99" t="s">
        <v>28</v>
      </c>
      <c r="X88" s="193" t="s">
        <v>28</v>
      </c>
      <c r="Y88" s="107"/>
      <c r="Z88" s="24"/>
      <c r="AA88" s="29"/>
    </row>
    <row r="89" spans="1:27" ht="76.5" x14ac:dyDescent="0.2">
      <c r="A89" s="326"/>
      <c r="B89" s="107" t="s">
        <v>156</v>
      </c>
      <c r="C89" s="139" t="s">
        <v>28</v>
      </c>
      <c r="D89" s="138">
        <f t="shared" si="17"/>
        <v>1</v>
      </c>
      <c r="E89" s="139" t="s">
        <v>28</v>
      </c>
      <c r="F89" s="138">
        <f t="shared" si="18"/>
        <v>20</v>
      </c>
      <c r="G89" s="139" t="s">
        <v>28</v>
      </c>
      <c r="H89" s="138">
        <f t="shared" si="19"/>
        <v>3</v>
      </c>
      <c r="I89" s="139" t="str">
        <f t="shared" si="20"/>
        <v>Fort</v>
      </c>
      <c r="J89" s="138">
        <f t="shared" ref="J89" si="26">+D89*F89*H89</f>
        <v>60</v>
      </c>
      <c r="K89" s="213"/>
      <c r="L89" s="60"/>
      <c r="M89" s="81" t="s">
        <v>124</v>
      </c>
      <c r="N89" s="148" t="s">
        <v>124</v>
      </c>
      <c r="O89" s="148" t="s">
        <v>124</v>
      </c>
      <c r="P89" s="148" t="s">
        <v>124</v>
      </c>
      <c r="Q89" s="148" t="s">
        <v>124</v>
      </c>
      <c r="R89" s="203" t="s">
        <v>124</v>
      </c>
      <c r="S89" s="23" t="s">
        <v>37</v>
      </c>
      <c r="T89" s="252"/>
      <c r="U89" s="251"/>
      <c r="V89" s="103"/>
      <c r="W89" s="99" t="s">
        <v>28</v>
      </c>
      <c r="X89" s="193" t="s">
        <v>28</v>
      </c>
      <c r="Y89" s="107"/>
      <c r="Z89" s="24"/>
      <c r="AA89" s="29"/>
    </row>
    <row r="90" spans="1:27" ht="51" x14ac:dyDescent="0.2">
      <c r="A90" s="326"/>
      <c r="B90" s="107" t="s">
        <v>137</v>
      </c>
      <c r="C90" s="139" t="s">
        <v>28</v>
      </c>
      <c r="D90" s="138">
        <f t="shared" si="17"/>
        <v>1</v>
      </c>
      <c r="E90" s="139" t="s">
        <v>28</v>
      </c>
      <c r="F90" s="138">
        <f t="shared" si="18"/>
        <v>20</v>
      </c>
      <c r="G90" s="139" t="s">
        <v>28</v>
      </c>
      <c r="H90" s="138">
        <f t="shared" si="19"/>
        <v>3</v>
      </c>
      <c r="I90" s="139" t="str">
        <f t="shared" si="20"/>
        <v>Fort</v>
      </c>
      <c r="J90" s="138">
        <f t="shared" ref="J90:J91" si="27">+D90*F90*H90</f>
        <v>60</v>
      </c>
      <c r="K90" s="214"/>
      <c r="L90" s="60"/>
      <c r="M90" s="81" t="s">
        <v>124</v>
      </c>
      <c r="N90" s="148" t="s">
        <v>124</v>
      </c>
      <c r="O90" s="148" t="s">
        <v>124</v>
      </c>
      <c r="P90" s="148" t="s">
        <v>124</v>
      </c>
      <c r="Q90" s="148" t="s">
        <v>124</v>
      </c>
      <c r="R90" s="203" t="s">
        <v>124</v>
      </c>
      <c r="S90" s="22" t="s">
        <v>37</v>
      </c>
      <c r="T90" s="253"/>
      <c r="U90" s="267"/>
      <c r="V90" s="103"/>
      <c r="W90" s="99" t="s">
        <v>28</v>
      </c>
      <c r="X90" s="193" t="s">
        <v>28</v>
      </c>
      <c r="Y90" s="107"/>
      <c r="Z90" s="24"/>
      <c r="AA90" s="29"/>
    </row>
    <row r="91" spans="1:27" ht="38.25" x14ac:dyDescent="0.2">
      <c r="A91" s="326"/>
      <c r="B91" s="107" t="s">
        <v>157</v>
      </c>
      <c r="C91" s="139" t="s">
        <v>28</v>
      </c>
      <c r="D91" s="138">
        <f t="shared" si="17"/>
        <v>1</v>
      </c>
      <c r="E91" s="139" t="s">
        <v>28</v>
      </c>
      <c r="F91" s="138">
        <f t="shared" si="18"/>
        <v>20</v>
      </c>
      <c r="G91" s="139" t="s">
        <v>28</v>
      </c>
      <c r="H91" s="138">
        <f t="shared" si="19"/>
        <v>3</v>
      </c>
      <c r="I91" s="139" t="str">
        <f t="shared" si="20"/>
        <v>Fort</v>
      </c>
      <c r="J91" s="138">
        <f t="shared" si="27"/>
        <v>60</v>
      </c>
      <c r="K91" s="214"/>
      <c r="L91" s="60"/>
      <c r="M91" s="136" t="s">
        <v>124</v>
      </c>
      <c r="N91" s="90" t="s">
        <v>124</v>
      </c>
      <c r="O91" s="90" t="s">
        <v>124</v>
      </c>
      <c r="P91" s="90" t="s">
        <v>124</v>
      </c>
      <c r="Q91" s="90" t="s">
        <v>124</v>
      </c>
      <c r="R91" s="192" t="s">
        <v>124</v>
      </c>
      <c r="S91" s="23" t="s">
        <v>37</v>
      </c>
      <c r="T91" s="253"/>
      <c r="U91" s="247"/>
      <c r="V91" s="149"/>
      <c r="W91" s="139" t="s">
        <v>28</v>
      </c>
      <c r="X91" s="78" t="s">
        <v>28</v>
      </c>
      <c r="Y91" s="107"/>
      <c r="Z91" s="24"/>
      <c r="AA91" s="29"/>
    </row>
    <row r="92" spans="1:27" ht="54" customHeight="1" thickBot="1" x14ac:dyDescent="0.25">
      <c r="A92" s="346"/>
      <c r="B92" s="143" t="s">
        <v>139</v>
      </c>
      <c r="C92" s="140" t="s">
        <v>28</v>
      </c>
      <c r="D92" s="144">
        <f t="shared" si="17"/>
        <v>1</v>
      </c>
      <c r="E92" s="140" t="s">
        <v>28</v>
      </c>
      <c r="F92" s="144">
        <f t="shared" si="18"/>
        <v>20</v>
      </c>
      <c r="G92" s="140" t="s">
        <v>28</v>
      </c>
      <c r="H92" s="144">
        <f t="shared" si="19"/>
        <v>3</v>
      </c>
      <c r="I92" s="140" t="str">
        <f t="shared" si="20"/>
        <v>Fort</v>
      </c>
      <c r="J92" s="144">
        <f>+D92*F92*H92</f>
        <v>60</v>
      </c>
      <c r="K92" s="161"/>
      <c r="L92" s="106"/>
      <c r="M92" s="152"/>
      <c r="N92" s="153"/>
      <c r="O92" s="153"/>
      <c r="P92" s="153"/>
      <c r="Q92" s="153"/>
      <c r="R92" s="209"/>
      <c r="S92" s="191" t="s">
        <v>140</v>
      </c>
      <c r="T92" s="217"/>
      <c r="U92" s="265"/>
      <c r="V92" s="174"/>
      <c r="W92" s="175" t="s">
        <v>28</v>
      </c>
      <c r="X92" s="186" t="s">
        <v>28</v>
      </c>
      <c r="Y92" s="176"/>
      <c r="Z92" s="207"/>
      <c r="AA92" s="208"/>
    </row>
    <row r="93" spans="1:27" x14ac:dyDescent="0.2">
      <c r="M93" s="10"/>
      <c r="P93" s="10"/>
      <c r="R93" s="10"/>
      <c r="U93" s="1"/>
      <c r="V93" s="1"/>
      <c r="Y93" s="1"/>
      <c r="Z93" s="17"/>
      <c r="AA93" s="17"/>
    </row>
    <row r="94" spans="1:27" x14ac:dyDescent="0.2">
      <c r="U94" s="1"/>
      <c r="V94" s="1"/>
      <c r="Y94" s="1"/>
      <c r="Z94" s="17"/>
      <c r="AA94" s="17"/>
    </row>
    <row r="95" spans="1:27" x14ac:dyDescent="0.2">
      <c r="U95" s="1"/>
      <c r="V95" s="1"/>
      <c r="Y95" s="1"/>
      <c r="Z95" s="17"/>
      <c r="AA95" s="17"/>
    </row>
    <row r="96" spans="1:27" x14ac:dyDescent="0.2">
      <c r="U96" s="1"/>
      <c r="V96" s="1"/>
      <c r="Y96" s="1"/>
      <c r="Z96" s="17"/>
      <c r="AA96" s="17"/>
    </row>
    <row r="97" spans="11:27" x14ac:dyDescent="0.2">
      <c r="U97" s="1"/>
      <c r="V97" s="1"/>
      <c r="Y97" s="1"/>
      <c r="Z97" s="17"/>
      <c r="AA97" s="17"/>
    </row>
    <row r="98" spans="11:27" x14ac:dyDescent="0.2">
      <c r="U98" s="1"/>
      <c r="V98" s="1"/>
      <c r="Y98" s="1"/>
      <c r="Z98" s="17"/>
      <c r="AA98" s="17"/>
    </row>
    <row r="99" spans="11:27" x14ac:dyDescent="0.2">
      <c r="U99" s="1"/>
      <c r="V99" s="1"/>
      <c r="Y99" s="1"/>
      <c r="Z99" s="17"/>
      <c r="AA99" s="17"/>
    </row>
    <row r="100" spans="11:27" x14ac:dyDescent="0.2">
      <c r="K100" s="10"/>
      <c r="U100" s="1"/>
      <c r="V100" s="1"/>
      <c r="Y100" s="1"/>
      <c r="Z100" s="17"/>
      <c r="AA100" s="17"/>
    </row>
    <row r="101" spans="11:27" x14ac:dyDescent="0.2">
      <c r="U101" s="1"/>
      <c r="V101" s="1"/>
      <c r="Y101" s="1"/>
      <c r="Z101" s="17"/>
      <c r="AA101" s="17"/>
    </row>
    <row r="102" spans="11:27" x14ac:dyDescent="0.2">
      <c r="U102" s="1"/>
      <c r="V102" s="1"/>
      <c r="Y102" s="1"/>
      <c r="Z102" s="17"/>
      <c r="AA102" s="17"/>
    </row>
    <row r="103" spans="11:27" x14ac:dyDescent="0.2">
      <c r="U103" s="1"/>
      <c r="V103" s="1"/>
      <c r="Y103" s="1"/>
      <c r="Z103" s="17"/>
      <c r="AA103" s="17"/>
    </row>
    <row r="104" spans="11:27" x14ac:dyDescent="0.2">
      <c r="U104" s="1"/>
      <c r="V104" s="1"/>
      <c r="Y104" s="1"/>
      <c r="Z104" s="17"/>
      <c r="AA104" s="17"/>
    </row>
    <row r="105" spans="11:27" x14ac:dyDescent="0.2">
      <c r="U105" s="1"/>
      <c r="V105" s="1"/>
      <c r="Y105" s="1"/>
      <c r="Z105" s="17"/>
      <c r="AA105" s="17"/>
    </row>
    <row r="106" spans="11:27" x14ac:dyDescent="0.2">
      <c r="U106" s="1"/>
      <c r="V106" s="1"/>
      <c r="Y106" s="1"/>
      <c r="Z106" s="17"/>
      <c r="AA106" s="17"/>
    </row>
    <row r="107" spans="11:27" x14ac:dyDescent="0.2">
      <c r="U107" s="1"/>
      <c r="V107" s="1"/>
      <c r="Y107" s="1"/>
      <c r="Z107" s="17"/>
      <c r="AA107" s="17"/>
    </row>
    <row r="108" spans="11:27" x14ac:dyDescent="0.2">
      <c r="U108" s="1"/>
      <c r="V108" s="1"/>
      <c r="Y108" s="1"/>
      <c r="Z108" s="17"/>
      <c r="AA108" s="17"/>
    </row>
    <row r="109" spans="11:27" x14ac:dyDescent="0.2">
      <c r="U109" s="1"/>
      <c r="V109" s="1"/>
      <c r="Y109" s="1"/>
      <c r="Z109" s="17"/>
      <c r="AA109" s="17"/>
    </row>
    <row r="110" spans="11:27" x14ac:dyDescent="0.2">
      <c r="U110" s="1"/>
      <c r="V110" s="1"/>
      <c r="Y110" s="1"/>
      <c r="Z110" s="17"/>
      <c r="AA110" s="17"/>
    </row>
    <row r="111" spans="11:27" x14ac:dyDescent="0.2">
      <c r="U111" s="1"/>
      <c r="V111" s="1"/>
      <c r="Y111" s="1"/>
      <c r="Z111" s="17"/>
      <c r="AA111" s="17"/>
    </row>
    <row r="112" spans="11:27" x14ac:dyDescent="0.2">
      <c r="U112" s="1"/>
      <c r="V112" s="1"/>
      <c r="Y112" s="1"/>
      <c r="Z112" s="17"/>
      <c r="AA112" s="17"/>
    </row>
    <row r="113" spans="21:27" x14ac:dyDescent="0.2">
      <c r="U113" s="1"/>
      <c r="V113" s="1"/>
      <c r="Y113" s="1"/>
      <c r="Z113" s="17"/>
      <c r="AA113" s="17"/>
    </row>
    <row r="114" spans="21:27" x14ac:dyDescent="0.2">
      <c r="U114" s="1"/>
      <c r="V114" s="1"/>
      <c r="Y114" s="1"/>
      <c r="Z114" s="17"/>
      <c r="AA114" s="17"/>
    </row>
    <row r="115" spans="21:27" x14ac:dyDescent="0.2">
      <c r="U115" s="1"/>
      <c r="V115" s="1"/>
      <c r="Y115" s="1"/>
      <c r="Z115" s="17"/>
      <c r="AA115" s="17"/>
    </row>
    <row r="116" spans="21:27" x14ac:dyDescent="0.2">
      <c r="U116" s="1"/>
      <c r="V116" s="1"/>
      <c r="Y116" s="1"/>
      <c r="Z116" s="17"/>
      <c r="AA116" s="17"/>
    </row>
    <row r="117" spans="21:27" x14ac:dyDescent="0.2">
      <c r="U117" s="1"/>
      <c r="V117" s="1"/>
      <c r="Y117" s="1"/>
      <c r="Z117" s="17"/>
      <c r="AA117" s="17"/>
    </row>
    <row r="118" spans="21:27" x14ac:dyDescent="0.2">
      <c r="U118" s="1"/>
      <c r="V118" s="1"/>
      <c r="Y118" s="1"/>
      <c r="Z118" s="17"/>
      <c r="AA118" s="17"/>
    </row>
    <row r="119" spans="21:27" x14ac:dyDescent="0.2">
      <c r="U119" s="1"/>
      <c r="V119" s="1"/>
      <c r="Y119" s="1"/>
      <c r="Z119" s="17"/>
      <c r="AA119" s="17"/>
    </row>
    <row r="120" spans="21:27" x14ac:dyDescent="0.2">
      <c r="U120" s="1"/>
      <c r="V120" s="1"/>
      <c r="Y120" s="1"/>
      <c r="Z120" s="17"/>
      <c r="AA120" s="17"/>
    </row>
    <row r="121" spans="21:27" x14ac:dyDescent="0.2">
      <c r="U121" s="1"/>
      <c r="V121" s="1"/>
      <c r="Y121" s="1"/>
      <c r="Z121" s="17"/>
      <c r="AA121" s="17"/>
    </row>
    <row r="122" spans="21:27" x14ac:dyDescent="0.2">
      <c r="U122" s="1"/>
      <c r="V122" s="1"/>
      <c r="Y122" s="1"/>
      <c r="Z122" s="17"/>
      <c r="AA122" s="17"/>
    </row>
    <row r="123" spans="21:27" x14ac:dyDescent="0.2">
      <c r="U123" s="1"/>
      <c r="V123" s="1"/>
      <c r="Y123" s="1"/>
      <c r="Z123" s="17"/>
      <c r="AA123" s="17"/>
    </row>
    <row r="124" spans="21:27" x14ac:dyDescent="0.2">
      <c r="U124" s="1"/>
      <c r="V124" s="1"/>
      <c r="Y124" s="1"/>
      <c r="Z124" s="17"/>
      <c r="AA124" s="17"/>
    </row>
    <row r="125" spans="21:27" x14ac:dyDescent="0.2">
      <c r="U125" s="1"/>
      <c r="V125" s="1"/>
      <c r="Y125" s="1"/>
      <c r="Z125" s="17"/>
      <c r="AA125" s="17"/>
    </row>
    <row r="126" spans="21:27" x14ac:dyDescent="0.2">
      <c r="U126" s="1"/>
      <c r="V126" s="1"/>
      <c r="Y126" s="1"/>
      <c r="Z126" s="17"/>
      <c r="AA126" s="17"/>
    </row>
    <row r="127" spans="21:27" x14ac:dyDescent="0.2">
      <c r="U127" s="1"/>
      <c r="V127" s="1"/>
      <c r="Y127" s="1"/>
      <c r="Z127" s="17"/>
      <c r="AA127" s="17"/>
    </row>
    <row r="128" spans="21:27" x14ac:dyDescent="0.2">
      <c r="U128" s="1"/>
      <c r="V128" s="1"/>
      <c r="Y128" s="1"/>
      <c r="Z128" s="17"/>
      <c r="AA128" s="17"/>
    </row>
    <row r="129" spans="3:31" x14ac:dyDescent="0.2">
      <c r="U129" s="1"/>
      <c r="V129" s="1"/>
      <c r="Y129" s="1"/>
      <c r="Z129" s="17"/>
      <c r="AA129" s="17"/>
    </row>
    <row r="130" spans="3:31" x14ac:dyDescent="0.2">
      <c r="U130" s="1"/>
      <c r="V130" s="1"/>
      <c r="Y130" s="1"/>
      <c r="Z130" s="17"/>
      <c r="AA130" s="17"/>
    </row>
    <row r="131" spans="3:31" x14ac:dyDescent="0.2">
      <c r="U131" s="1"/>
      <c r="V131" s="1"/>
      <c r="Y131" s="1"/>
      <c r="Z131" s="17"/>
      <c r="AA131" s="17"/>
    </row>
    <row r="132" spans="3:31" x14ac:dyDescent="0.2">
      <c r="U132" s="1"/>
      <c r="V132" s="1"/>
      <c r="Y132" s="1"/>
      <c r="Z132" s="17"/>
      <c r="AA132" s="17"/>
    </row>
    <row r="133" spans="3:31" x14ac:dyDescent="0.2">
      <c r="U133" s="1"/>
      <c r="V133" s="1"/>
      <c r="Y133" s="1"/>
      <c r="Z133" s="17"/>
      <c r="AA133" s="17"/>
    </row>
    <row r="134" spans="3:31" x14ac:dyDescent="0.2">
      <c r="U134" s="1"/>
      <c r="V134" s="1"/>
      <c r="Y134" s="1"/>
      <c r="Z134" s="17"/>
      <c r="AA134" s="17"/>
    </row>
    <row r="135" spans="3:31" x14ac:dyDescent="0.2">
      <c r="U135" s="1"/>
      <c r="V135" s="1"/>
      <c r="Y135" s="1"/>
      <c r="Z135" s="17"/>
      <c r="AA135" s="17"/>
    </row>
    <row r="136" spans="3:31" x14ac:dyDescent="0.2">
      <c r="U136" s="1"/>
      <c r="V136" s="1"/>
      <c r="Y136" s="1"/>
      <c r="Z136" s="17"/>
      <c r="AA136" s="17"/>
    </row>
    <row r="137" spans="3:31" x14ac:dyDescent="0.2">
      <c r="U137" s="1"/>
      <c r="V137" s="1"/>
      <c r="Y137" s="1"/>
      <c r="Z137" s="17"/>
      <c r="AA137" s="17"/>
    </row>
    <row r="138" spans="3:31" ht="13.5" hidden="1" customHeight="1" thickBot="1" x14ac:dyDescent="0.25">
      <c r="C138" s="39" t="s">
        <v>35</v>
      </c>
      <c r="D138" s="32"/>
      <c r="E138" s="32" t="s">
        <v>0</v>
      </c>
      <c r="F138" s="32"/>
      <c r="G138" s="32" t="s">
        <v>14</v>
      </c>
      <c r="H138" s="32"/>
      <c r="I138" s="32" t="s">
        <v>36</v>
      </c>
      <c r="J138" s="32"/>
      <c r="K138" s="32"/>
      <c r="L138" s="32"/>
      <c r="M138" s="32"/>
      <c r="N138" s="32"/>
      <c r="O138" s="32"/>
      <c r="P138" s="32"/>
      <c r="Q138" s="32"/>
      <c r="R138" s="32"/>
      <c r="S138" s="32"/>
      <c r="T138" s="33"/>
      <c r="U138" s="32"/>
      <c r="V138" s="32"/>
      <c r="W138" s="32" t="s">
        <v>12</v>
      </c>
      <c r="X138" s="67" t="s">
        <v>30</v>
      </c>
      <c r="Y138" s="34"/>
      <c r="Z138" s="35"/>
      <c r="AA138" s="36"/>
      <c r="AB138" s="1"/>
      <c r="AC138" s="1"/>
      <c r="AD138" s="1"/>
      <c r="AE138" s="7"/>
    </row>
    <row r="139" spans="3:31" ht="12.75" hidden="1" customHeight="1" x14ac:dyDescent="0.2">
      <c r="C139" s="40" t="s">
        <v>18</v>
      </c>
      <c r="D139" s="15">
        <v>1</v>
      </c>
      <c r="E139" s="15" t="s">
        <v>5</v>
      </c>
      <c r="F139" s="15">
        <v>5</v>
      </c>
      <c r="G139" s="15"/>
      <c r="H139" s="15">
        <v>1</v>
      </c>
      <c r="I139" s="15">
        <v>10</v>
      </c>
      <c r="J139" s="15"/>
      <c r="K139" s="15"/>
      <c r="L139" s="10"/>
      <c r="M139" s="10"/>
      <c r="N139" s="10"/>
      <c r="O139" s="10"/>
      <c r="P139" s="10"/>
      <c r="Q139" s="10"/>
      <c r="R139" s="11"/>
      <c r="S139" s="15"/>
      <c r="T139" s="5"/>
      <c r="U139" s="11"/>
      <c r="V139" s="11"/>
      <c r="W139" s="15" t="s">
        <v>29</v>
      </c>
      <c r="X139" s="68" t="s">
        <v>28</v>
      </c>
      <c r="Y139" s="4"/>
      <c r="Z139" s="10"/>
      <c r="AA139" s="37"/>
      <c r="AB139" s="1"/>
      <c r="AC139" s="1"/>
      <c r="AD139" s="1"/>
      <c r="AE139" s="7"/>
    </row>
    <row r="140" spans="3:31" ht="12.75" hidden="1" customHeight="1" x14ac:dyDescent="0.2">
      <c r="C140" s="40" t="s">
        <v>19</v>
      </c>
      <c r="D140" s="15">
        <v>10</v>
      </c>
      <c r="E140" s="15" t="s">
        <v>4</v>
      </c>
      <c r="F140" s="15">
        <v>10</v>
      </c>
      <c r="G140" s="15"/>
      <c r="H140" s="15">
        <v>2</v>
      </c>
      <c r="I140" s="15">
        <v>20</v>
      </c>
      <c r="J140" s="15"/>
      <c r="K140" s="15"/>
      <c r="L140" s="10"/>
      <c r="M140" s="10"/>
      <c r="N140" s="10"/>
      <c r="O140" s="10"/>
      <c r="P140" s="10"/>
      <c r="Q140" s="10"/>
      <c r="R140" s="11"/>
      <c r="S140" s="15"/>
      <c r="T140" s="5"/>
      <c r="U140" s="11"/>
      <c r="V140" s="11"/>
      <c r="W140" s="15" t="s">
        <v>13</v>
      </c>
      <c r="X140" s="69" t="s">
        <v>5</v>
      </c>
      <c r="Y140" s="4"/>
      <c r="Z140" s="10"/>
      <c r="AA140" s="37"/>
      <c r="AB140" s="1"/>
      <c r="AC140" s="1"/>
      <c r="AD140" s="1"/>
      <c r="AE140" s="7"/>
    </row>
    <row r="141" spans="3:31" ht="12.75" hidden="1" customHeight="1" x14ac:dyDescent="0.2">
      <c r="C141" s="40" t="s">
        <v>28</v>
      </c>
      <c r="D141" s="15"/>
      <c r="E141" s="15" t="s">
        <v>6</v>
      </c>
      <c r="F141" s="15">
        <v>20</v>
      </c>
      <c r="G141" s="15"/>
      <c r="H141" s="15">
        <v>3</v>
      </c>
      <c r="I141" s="15"/>
      <c r="J141" s="15"/>
      <c r="K141" s="15"/>
      <c r="L141" s="10"/>
      <c r="M141" s="10"/>
      <c r="N141" s="10"/>
      <c r="O141" s="10"/>
      <c r="P141" s="10"/>
      <c r="Q141" s="10"/>
      <c r="R141" s="11"/>
      <c r="S141" s="15"/>
      <c r="T141" s="5"/>
      <c r="U141" s="11"/>
      <c r="V141" s="11"/>
      <c r="W141" s="15" t="s">
        <v>28</v>
      </c>
      <c r="X141" s="69" t="s">
        <v>4</v>
      </c>
      <c r="Y141" s="4"/>
      <c r="Z141" s="10"/>
      <c r="AA141" s="37"/>
      <c r="AB141" s="1"/>
      <c r="AC141" s="1"/>
      <c r="AD141" s="1"/>
    </row>
    <row r="142" spans="3:31" ht="12.75" hidden="1" customHeight="1" x14ac:dyDescent="0.2">
      <c r="C142" s="40"/>
      <c r="D142" s="15"/>
      <c r="E142" s="15" t="s">
        <v>28</v>
      </c>
      <c r="F142" s="15"/>
      <c r="G142" s="15"/>
      <c r="H142" s="15"/>
      <c r="I142" s="15"/>
      <c r="J142" s="15"/>
      <c r="K142" s="15"/>
      <c r="L142" s="10"/>
      <c r="M142" s="10"/>
      <c r="N142" s="10"/>
      <c r="O142" s="10"/>
      <c r="P142" s="10"/>
      <c r="Q142" s="10"/>
      <c r="R142" s="11"/>
      <c r="S142" s="15"/>
      <c r="T142" s="5"/>
      <c r="U142" s="11"/>
      <c r="V142" s="11"/>
      <c r="W142" s="15"/>
      <c r="X142" s="69" t="s">
        <v>6</v>
      </c>
      <c r="Y142" s="4"/>
      <c r="Z142" s="10"/>
      <c r="AA142" s="37"/>
      <c r="AB142" s="1"/>
      <c r="AC142" s="1"/>
      <c r="AD142" s="1"/>
    </row>
    <row r="143" spans="3:31" ht="13.5" hidden="1" customHeight="1" thickBot="1" x14ac:dyDescent="0.25">
      <c r="C143" s="43"/>
      <c r="D143" s="44"/>
      <c r="E143" s="44"/>
      <c r="F143" s="44"/>
      <c r="G143" s="44"/>
      <c r="H143" s="44"/>
      <c r="I143" s="44"/>
      <c r="J143" s="44"/>
      <c r="K143" s="44"/>
      <c r="L143" s="13"/>
      <c r="M143" s="13"/>
      <c r="N143" s="13"/>
      <c r="O143" s="13"/>
      <c r="P143" s="13"/>
      <c r="Q143" s="13"/>
      <c r="R143" s="14"/>
      <c r="S143" s="44"/>
      <c r="T143" s="162"/>
      <c r="U143" s="14"/>
      <c r="V143" s="14"/>
      <c r="W143" s="44"/>
      <c r="X143" s="70"/>
      <c r="Y143" s="12"/>
      <c r="Z143" s="13"/>
      <c r="AA143" s="38"/>
      <c r="AB143" s="1"/>
      <c r="AC143" s="1"/>
      <c r="AD143" s="1"/>
    </row>
    <row r="144" spans="3:31" x14ac:dyDescent="0.2">
      <c r="L144" s="1"/>
      <c r="N144" s="2"/>
      <c r="U144" s="1"/>
      <c r="V144" s="1"/>
      <c r="Y144" s="1"/>
      <c r="Z144" s="1"/>
      <c r="AA144" s="1"/>
    </row>
    <row r="145" spans="21:25" x14ac:dyDescent="0.2">
      <c r="U145" s="1"/>
      <c r="V145" s="1"/>
      <c r="Y145" s="1"/>
    </row>
    <row r="146" spans="21:25" x14ac:dyDescent="0.2">
      <c r="U146" s="1"/>
      <c r="V146" s="1"/>
      <c r="Y146" s="1"/>
    </row>
    <row r="147" spans="21:25" x14ac:dyDescent="0.2">
      <c r="U147" s="1"/>
      <c r="V147" s="1"/>
      <c r="Y147" s="1"/>
    </row>
    <row r="148" spans="21:25" x14ac:dyDescent="0.2">
      <c r="U148" s="1"/>
      <c r="V148" s="1"/>
      <c r="Y148" s="1"/>
    </row>
    <row r="149" spans="21:25" x14ac:dyDescent="0.2">
      <c r="U149" s="1"/>
      <c r="V149" s="1"/>
      <c r="Y149" s="1"/>
    </row>
    <row r="150" spans="21:25" x14ac:dyDescent="0.2">
      <c r="U150" s="1"/>
      <c r="V150" s="1"/>
      <c r="Y150" s="1"/>
    </row>
    <row r="151" spans="21:25" x14ac:dyDescent="0.2">
      <c r="U151" s="1"/>
      <c r="V151" s="1"/>
      <c r="Y151" s="1"/>
    </row>
    <row r="152" spans="21:25" x14ac:dyDescent="0.2">
      <c r="U152" s="1"/>
      <c r="V152" s="1"/>
      <c r="Y152" s="1"/>
    </row>
    <row r="153" spans="21:25" x14ac:dyDescent="0.2">
      <c r="U153" s="1"/>
      <c r="V153" s="1"/>
      <c r="Y153" s="1"/>
    </row>
    <row r="154" spans="21:25" x14ac:dyDescent="0.2">
      <c r="U154" s="1"/>
      <c r="V154" s="1"/>
      <c r="Y154" s="1"/>
    </row>
    <row r="155" spans="21:25" x14ac:dyDescent="0.2">
      <c r="U155" s="1"/>
      <c r="V155" s="1"/>
      <c r="Y155" s="1"/>
    </row>
    <row r="156" spans="21:25" x14ac:dyDescent="0.2">
      <c r="U156" s="1"/>
      <c r="V156" s="1"/>
      <c r="Y156" s="1"/>
    </row>
    <row r="157" spans="21:25" x14ac:dyDescent="0.2">
      <c r="U157" s="1"/>
      <c r="V157" s="1"/>
      <c r="Y157" s="1"/>
    </row>
    <row r="158" spans="21:25" x14ac:dyDescent="0.2">
      <c r="U158" s="1"/>
      <c r="V158" s="1"/>
      <c r="Y158" s="1"/>
    </row>
    <row r="159" spans="21:25" x14ac:dyDescent="0.2">
      <c r="U159" s="1"/>
      <c r="V159" s="1"/>
      <c r="Y159" s="1"/>
    </row>
    <row r="160" spans="21:25" x14ac:dyDescent="0.2">
      <c r="U160" s="1"/>
      <c r="V160" s="1"/>
      <c r="Y160" s="1"/>
    </row>
    <row r="161" spans="21:25" x14ac:dyDescent="0.2">
      <c r="U161" s="1"/>
      <c r="V161" s="1"/>
      <c r="Y161" s="1"/>
    </row>
    <row r="162" spans="21:25" x14ac:dyDescent="0.2">
      <c r="U162" s="1"/>
      <c r="V162" s="1"/>
      <c r="Y162" s="1"/>
    </row>
    <row r="163" spans="21:25" x14ac:dyDescent="0.2">
      <c r="U163" s="1"/>
      <c r="V163" s="1"/>
      <c r="Y163" s="1"/>
    </row>
    <row r="164" spans="21:25" x14ac:dyDescent="0.2">
      <c r="U164" s="1"/>
      <c r="V164" s="1"/>
      <c r="Y164" s="1"/>
    </row>
    <row r="165" spans="21:25" x14ac:dyDescent="0.2">
      <c r="U165" s="1"/>
      <c r="V165" s="1"/>
      <c r="Y165" s="1"/>
    </row>
    <row r="166" spans="21:25" x14ac:dyDescent="0.2">
      <c r="U166" s="1"/>
      <c r="V166" s="1"/>
      <c r="Y166" s="1"/>
    </row>
    <row r="167" spans="21:25" x14ac:dyDescent="0.2">
      <c r="U167" s="1"/>
      <c r="V167" s="1"/>
      <c r="Y167" s="1"/>
    </row>
    <row r="168" spans="21:25" x14ac:dyDescent="0.2">
      <c r="U168" s="1"/>
      <c r="V168" s="1"/>
      <c r="Y168" s="1"/>
    </row>
    <row r="169" spans="21:25" x14ac:dyDescent="0.2">
      <c r="U169" s="1"/>
      <c r="V169" s="1"/>
      <c r="Y169" s="1"/>
    </row>
    <row r="170" spans="21:25" x14ac:dyDescent="0.2">
      <c r="U170" s="1"/>
      <c r="V170" s="1"/>
      <c r="Y170" s="1"/>
    </row>
    <row r="171" spans="21:25" x14ac:dyDescent="0.2">
      <c r="U171" s="1"/>
      <c r="V171" s="1"/>
      <c r="Y171" s="1"/>
    </row>
    <row r="172" spans="21:25" x14ac:dyDescent="0.2">
      <c r="U172" s="1"/>
      <c r="V172" s="1"/>
      <c r="Y172" s="1"/>
    </row>
    <row r="173" spans="21:25" x14ac:dyDescent="0.2">
      <c r="U173" s="1"/>
      <c r="V173" s="1"/>
      <c r="Y173" s="1"/>
    </row>
    <row r="174" spans="21:25" x14ac:dyDescent="0.2">
      <c r="U174" s="1"/>
      <c r="V174" s="1"/>
      <c r="Y174" s="1"/>
    </row>
    <row r="175" spans="21:25" x14ac:dyDescent="0.2">
      <c r="U175" s="1"/>
      <c r="V175" s="1"/>
      <c r="Y175" s="1"/>
    </row>
    <row r="176" spans="21:25" x14ac:dyDescent="0.2">
      <c r="U176" s="1"/>
      <c r="V176" s="1"/>
      <c r="Y176" s="1"/>
    </row>
    <row r="177" spans="21:25" x14ac:dyDescent="0.2">
      <c r="U177" s="1"/>
      <c r="V177" s="1"/>
      <c r="Y177" s="1"/>
    </row>
    <row r="178" spans="21:25" x14ac:dyDescent="0.2">
      <c r="U178" s="1"/>
      <c r="V178" s="1"/>
      <c r="Y178" s="1"/>
    </row>
    <row r="179" spans="21:25" x14ac:dyDescent="0.2">
      <c r="U179" s="1"/>
      <c r="V179" s="1"/>
      <c r="Y179" s="1"/>
    </row>
    <row r="180" spans="21:25" x14ac:dyDescent="0.2">
      <c r="U180" s="1"/>
      <c r="V180" s="1"/>
      <c r="Y180" s="1"/>
    </row>
    <row r="181" spans="21:25" x14ac:dyDescent="0.2">
      <c r="U181" s="1"/>
      <c r="V181" s="1"/>
      <c r="Y181" s="1"/>
    </row>
    <row r="182" spans="21:25" x14ac:dyDescent="0.2">
      <c r="U182" s="1"/>
      <c r="V182" s="1"/>
      <c r="Y182" s="1"/>
    </row>
    <row r="183" spans="21:25" x14ac:dyDescent="0.2">
      <c r="U183" s="1"/>
      <c r="V183" s="1"/>
      <c r="Y183" s="1"/>
    </row>
    <row r="184" spans="21:25" x14ac:dyDescent="0.2">
      <c r="U184" s="1"/>
      <c r="V184" s="1"/>
      <c r="Y184" s="1"/>
    </row>
    <row r="185" spans="21:25" x14ac:dyDescent="0.2">
      <c r="U185" s="1"/>
      <c r="V185" s="1"/>
      <c r="Y185" s="1"/>
    </row>
    <row r="186" spans="21:25" x14ac:dyDescent="0.2">
      <c r="U186" s="1"/>
      <c r="V186" s="1"/>
      <c r="Y186" s="1"/>
    </row>
  </sheetData>
  <autoFilter ref="A2:AA92"/>
  <mergeCells count="375">
    <mergeCell ref="F44:F45"/>
    <mergeCell ref="X48:X49"/>
    <mergeCell ref="K48:K49"/>
    <mergeCell ref="M48:M49"/>
    <mergeCell ref="N48:N49"/>
    <mergeCell ref="O48:O49"/>
    <mergeCell ref="P48:P49"/>
    <mergeCell ref="Q48:Q49"/>
    <mergeCell ref="R48:R49"/>
    <mergeCell ref="Q44:Q45"/>
    <mergeCell ref="R44:R45"/>
    <mergeCell ref="L44:L45"/>
    <mergeCell ref="M44:M45"/>
    <mergeCell ref="N44:N45"/>
    <mergeCell ref="O44:O45"/>
    <mergeCell ref="P44:P45"/>
    <mergeCell ref="C30:C36"/>
    <mergeCell ref="E30:E36"/>
    <mergeCell ref="G30:G36"/>
    <mergeCell ref="I30:I36"/>
    <mergeCell ref="J30:J36"/>
    <mergeCell ref="H30:H36"/>
    <mergeCell ref="K30:K36"/>
    <mergeCell ref="Z26:Z27"/>
    <mergeCell ref="AA9:AA13"/>
    <mergeCell ref="Y14:Y18"/>
    <mergeCell ref="Z28:Z29"/>
    <mergeCell ref="AA28:AA29"/>
    <mergeCell ref="H28:H29"/>
    <mergeCell ref="I28:I29"/>
    <mergeCell ref="X14:X18"/>
    <mergeCell ref="K14:K18"/>
    <mergeCell ref="H26:H27"/>
    <mergeCell ref="J26:J27"/>
    <mergeCell ref="AA26:AA27"/>
    <mergeCell ref="X28:X29"/>
    <mergeCell ref="X26:X27"/>
    <mergeCell ref="Q28:Q29"/>
    <mergeCell ref="R28:R29"/>
    <mergeCell ref="L28:L29"/>
    <mergeCell ref="I5:I8"/>
    <mergeCell ref="J5:J8"/>
    <mergeCell ref="D5:D8"/>
    <mergeCell ref="K26:K27"/>
    <mergeCell ref="K28:K29"/>
    <mergeCell ref="A1:A2"/>
    <mergeCell ref="A48:A52"/>
    <mergeCell ref="A43:A47"/>
    <mergeCell ref="A5:A25"/>
    <mergeCell ref="B26:B27"/>
    <mergeCell ref="C26:C27"/>
    <mergeCell ref="D44:D45"/>
    <mergeCell ref="E44:E45"/>
    <mergeCell ref="D28:D29"/>
    <mergeCell ref="E28:E29"/>
    <mergeCell ref="B44:B45"/>
    <mergeCell ref="C44:C45"/>
    <mergeCell ref="A3:A4"/>
    <mergeCell ref="A38:A42"/>
    <mergeCell ref="D26:D27"/>
    <mergeCell ref="A26:A37"/>
    <mergeCell ref="B28:B29"/>
    <mergeCell ref="C28:C29"/>
    <mergeCell ref="B30:B36"/>
    <mergeCell ref="D19:D22"/>
    <mergeCell ref="E19:E22"/>
    <mergeCell ref="F19:F22"/>
    <mergeCell ref="Y1:AA1"/>
    <mergeCell ref="P9:P13"/>
    <mergeCell ref="Q9:Q13"/>
    <mergeCell ref="R9:R13"/>
    <mergeCell ref="Y9:Y13"/>
    <mergeCell ref="Z9:Z13"/>
    <mergeCell ref="X9:X13"/>
    <mergeCell ref="B1:R1"/>
    <mergeCell ref="S1:X1"/>
    <mergeCell ref="I9:I13"/>
    <mergeCell ref="J9:J13"/>
    <mergeCell ref="O9:O13"/>
    <mergeCell ref="L9:L13"/>
    <mergeCell ref="M9:M13"/>
    <mergeCell ref="N9:N13"/>
    <mergeCell ref="K9:K13"/>
    <mergeCell ref="H9:H13"/>
    <mergeCell ref="X5:X8"/>
    <mergeCell ref="Y5:Y8"/>
    <mergeCell ref="Z5:Z8"/>
    <mergeCell ref="G5:G8"/>
    <mergeCell ref="X19:X22"/>
    <mergeCell ref="Y19:Y22"/>
    <mergeCell ref="Z19:Z22"/>
    <mergeCell ref="D30:D36"/>
    <mergeCell ref="F30:F36"/>
    <mergeCell ref="E9:E13"/>
    <mergeCell ref="G9:G13"/>
    <mergeCell ref="C9:C13"/>
    <mergeCell ref="B9:B13"/>
    <mergeCell ref="D9:D13"/>
    <mergeCell ref="F9:F13"/>
    <mergeCell ref="G26:G27"/>
    <mergeCell ref="F28:F29"/>
    <mergeCell ref="B14:B18"/>
    <mergeCell ref="C14:C18"/>
    <mergeCell ref="D14:D18"/>
    <mergeCell ref="E14:E18"/>
    <mergeCell ref="F14:F18"/>
    <mergeCell ref="G14:G18"/>
    <mergeCell ref="E26:E27"/>
    <mergeCell ref="G28:G29"/>
    <mergeCell ref="F26:F27"/>
    <mergeCell ref="B19:B22"/>
    <mergeCell ref="C19:C22"/>
    <mergeCell ref="Y28:Y29"/>
    <mergeCell ref="P28:P29"/>
    <mergeCell ref="P26:P27"/>
    <mergeCell ref="Q26:Q27"/>
    <mergeCell ref="R26:R27"/>
    <mergeCell ref="L26:L27"/>
    <mergeCell ref="M26:M27"/>
    <mergeCell ref="N26:N27"/>
    <mergeCell ref="O26:O27"/>
    <mergeCell ref="O28:O29"/>
    <mergeCell ref="M28:M29"/>
    <mergeCell ref="N28:N29"/>
    <mergeCell ref="Y26:Y27"/>
    <mergeCell ref="AA19:AA22"/>
    <mergeCell ref="L14:L18"/>
    <mergeCell ref="H14:H18"/>
    <mergeCell ref="I14:I18"/>
    <mergeCell ref="J14:J18"/>
    <mergeCell ref="I26:I27"/>
    <mergeCell ref="X44:X45"/>
    <mergeCell ref="Y44:Y45"/>
    <mergeCell ref="Z44:Z45"/>
    <mergeCell ref="AA44:AA45"/>
    <mergeCell ref="Z23:Z24"/>
    <mergeCell ref="AA23:AA24"/>
    <mergeCell ref="AA14:AA18"/>
    <mergeCell ref="P19:P22"/>
    <mergeCell ref="Q19:Q22"/>
    <mergeCell ref="R19:R22"/>
    <mergeCell ref="K44:K45"/>
    <mergeCell ref="Z30:Z36"/>
    <mergeCell ref="AA30:AA36"/>
    <mergeCell ref="J28:J29"/>
    <mergeCell ref="M14:M18"/>
    <mergeCell ref="N14:N18"/>
    <mergeCell ref="O14:O18"/>
    <mergeCell ref="Z14:Z18"/>
    <mergeCell ref="N53:N54"/>
    <mergeCell ref="O53:O54"/>
    <mergeCell ref="P53:P54"/>
    <mergeCell ref="K50:K51"/>
    <mergeCell ref="G19:G22"/>
    <mergeCell ref="H19:H22"/>
    <mergeCell ref="I19:I22"/>
    <mergeCell ref="J19:J22"/>
    <mergeCell ref="K19:K22"/>
    <mergeCell ref="L19:L22"/>
    <mergeCell ref="M19:M22"/>
    <mergeCell ref="N19:N22"/>
    <mergeCell ref="O19:O22"/>
    <mergeCell ref="H44:H45"/>
    <mergeCell ref="I44:I45"/>
    <mergeCell ref="J44:J45"/>
    <mergeCell ref="G44:G45"/>
    <mergeCell ref="B48:B49"/>
    <mergeCell ref="C48:C49"/>
    <mergeCell ref="D48:D49"/>
    <mergeCell ref="E48:E49"/>
    <mergeCell ref="F48:F49"/>
    <mergeCell ref="G48:G49"/>
    <mergeCell ref="H48:H49"/>
    <mergeCell ref="I48:I49"/>
    <mergeCell ref="J48:J49"/>
    <mergeCell ref="A60:A62"/>
    <mergeCell ref="A53:A55"/>
    <mergeCell ref="A56:A59"/>
    <mergeCell ref="B53:B54"/>
    <mergeCell ref="C53:C54"/>
    <mergeCell ref="E53:E54"/>
    <mergeCell ref="G53:G54"/>
    <mergeCell ref="I53:I54"/>
    <mergeCell ref="D53:D54"/>
    <mergeCell ref="F53:F54"/>
    <mergeCell ref="H53:H54"/>
    <mergeCell ref="F56:F58"/>
    <mergeCell ref="H56:H58"/>
    <mergeCell ref="N76:N77"/>
    <mergeCell ref="O76:O77"/>
    <mergeCell ref="P76:P77"/>
    <mergeCell ref="Q76:Q77"/>
    <mergeCell ref="R76:R77"/>
    <mergeCell ref="A63:A67"/>
    <mergeCell ref="B63:B66"/>
    <mergeCell ref="C63:C66"/>
    <mergeCell ref="E63:E66"/>
    <mergeCell ref="G63:G66"/>
    <mergeCell ref="I63:I66"/>
    <mergeCell ref="D63:D66"/>
    <mergeCell ref="J63:J66"/>
    <mergeCell ref="K63:K66"/>
    <mergeCell ref="L63:L66"/>
    <mergeCell ref="M63:M66"/>
    <mergeCell ref="N63:N66"/>
    <mergeCell ref="O63:O66"/>
    <mergeCell ref="P63:P66"/>
    <mergeCell ref="Q63:Q66"/>
    <mergeCell ref="R63:R66"/>
    <mergeCell ref="G68:G70"/>
    <mergeCell ref="I68:I70"/>
    <mergeCell ref="D68:D70"/>
    <mergeCell ref="A85:A92"/>
    <mergeCell ref="X76:X77"/>
    <mergeCell ref="Y76:Y77"/>
    <mergeCell ref="Z76:Z77"/>
    <mergeCell ref="AA76:AA77"/>
    <mergeCell ref="A72:A75"/>
    <mergeCell ref="A68:A71"/>
    <mergeCell ref="A81:A84"/>
    <mergeCell ref="A76:A80"/>
    <mergeCell ref="B76:B77"/>
    <mergeCell ref="C76:C77"/>
    <mergeCell ref="D76:D77"/>
    <mergeCell ref="E76:E77"/>
    <mergeCell ref="F76:F77"/>
    <mergeCell ref="G76:G77"/>
    <mergeCell ref="H76:H77"/>
    <mergeCell ref="I76:I77"/>
    <mergeCell ref="J76:J77"/>
    <mergeCell ref="K76:K77"/>
    <mergeCell ref="L76:L77"/>
    <mergeCell ref="M76:M77"/>
    <mergeCell ref="B68:B70"/>
    <mergeCell ref="C68:C70"/>
    <mergeCell ref="E68:E70"/>
    <mergeCell ref="F5:F8"/>
    <mergeCell ref="H5:H8"/>
    <mergeCell ref="AA5:AA8"/>
    <mergeCell ref="B23:B24"/>
    <mergeCell ref="C23:C24"/>
    <mergeCell ref="E23:E24"/>
    <mergeCell ref="G23:G24"/>
    <mergeCell ref="I23:I24"/>
    <mergeCell ref="D23:D24"/>
    <mergeCell ref="F23:F24"/>
    <mergeCell ref="H23:H24"/>
    <mergeCell ref="J23:J24"/>
    <mergeCell ref="K23:K24"/>
    <mergeCell ref="L23:L24"/>
    <mergeCell ref="M23:M24"/>
    <mergeCell ref="N23:N24"/>
    <mergeCell ref="O23:O24"/>
    <mergeCell ref="P23:P24"/>
    <mergeCell ref="Q23:Q24"/>
    <mergeCell ref="R23:R24"/>
    <mergeCell ref="B5:B8"/>
    <mergeCell ref="C5:C8"/>
    <mergeCell ref="E5:E8"/>
    <mergeCell ref="K5:K8"/>
    <mergeCell ref="L5:L8"/>
    <mergeCell ref="M5:M8"/>
    <mergeCell ref="N5:N8"/>
    <mergeCell ref="O5:O8"/>
    <mergeCell ref="P5:P8"/>
    <mergeCell ref="Q5:Q8"/>
    <mergeCell ref="R5:R8"/>
    <mergeCell ref="Q50:Q51"/>
    <mergeCell ref="R50:R51"/>
    <mergeCell ref="L48:L49"/>
    <mergeCell ref="L50:L51"/>
    <mergeCell ref="M50:M51"/>
    <mergeCell ref="N50:N51"/>
    <mergeCell ref="O50:O51"/>
    <mergeCell ref="P50:P51"/>
    <mergeCell ref="P14:P18"/>
    <mergeCell ref="Q14:Q18"/>
    <mergeCell ref="R14:R18"/>
    <mergeCell ref="B56:B58"/>
    <mergeCell ref="C56:C58"/>
    <mergeCell ref="E56:E58"/>
    <mergeCell ref="G56:G58"/>
    <mergeCell ref="I56:I58"/>
    <mergeCell ref="D56:D58"/>
    <mergeCell ref="J56:J58"/>
    <mergeCell ref="B50:B51"/>
    <mergeCell ref="C50:C51"/>
    <mergeCell ref="E50:E51"/>
    <mergeCell ref="G50:G51"/>
    <mergeCell ref="I50:I51"/>
    <mergeCell ref="D50:D51"/>
    <mergeCell ref="F50:F51"/>
    <mergeCell ref="H50:H51"/>
    <mergeCell ref="J50:J51"/>
    <mergeCell ref="J53:J54"/>
    <mergeCell ref="B60:B61"/>
    <mergeCell ref="C60:C61"/>
    <mergeCell ref="E60:E61"/>
    <mergeCell ref="G60:G61"/>
    <mergeCell ref="I60:I61"/>
    <mergeCell ref="D60:D61"/>
    <mergeCell ref="F60:F61"/>
    <mergeCell ref="H60:H61"/>
    <mergeCell ref="J60:J61"/>
    <mergeCell ref="P68:P70"/>
    <mergeCell ref="K56:K58"/>
    <mergeCell ref="L56:L58"/>
    <mergeCell ref="M56:M58"/>
    <mergeCell ref="N56:N58"/>
    <mergeCell ref="O56:O58"/>
    <mergeCell ref="P56:P58"/>
    <mergeCell ref="Y48:Y49"/>
    <mergeCell ref="X50:X51"/>
    <mergeCell ref="Y50:Y51"/>
    <mergeCell ref="Q56:Q58"/>
    <mergeCell ref="R56:R58"/>
    <mergeCell ref="L60:L61"/>
    <mergeCell ref="M60:M61"/>
    <mergeCell ref="N60:N61"/>
    <mergeCell ref="O60:O61"/>
    <mergeCell ref="P60:P61"/>
    <mergeCell ref="Q60:Q61"/>
    <mergeCell ref="R60:R61"/>
    <mergeCell ref="Q53:Q54"/>
    <mergeCell ref="R53:R54"/>
    <mergeCell ref="K53:K54"/>
    <mergeCell ref="L53:L54"/>
    <mergeCell ref="M53:M54"/>
    <mergeCell ref="Q68:Q70"/>
    <mergeCell ref="R68:R70"/>
    <mergeCell ref="F63:F66"/>
    <mergeCell ref="H63:H66"/>
    <mergeCell ref="X23:X24"/>
    <mergeCell ref="Y23:Y24"/>
    <mergeCell ref="X30:X36"/>
    <mergeCell ref="Y30:Y36"/>
    <mergeCell ref="L30:L36"/>
    <mergeCell ref="M30:M36"/>
    <mergeCell ref="N30:N36"/>
    <mergeCell ref="O30:O36"/>
    <mergeCell ref="P30:P36"/>
    <mergeCell ref="Q30:Q36"/>
    <mergeCell ref="R30:R36"/>
    <mergeCell ref="Y53:Y54"/>
    <mergeCell ref="F68:F70"/>
    <mergeCell ref="H68:H70"/>
    <mergeCell ref="J68:J70"/>
    <mergeCell ref="L68:L70"/>
    <mergeCell ref="K68:K70"/>
    <mergeCell ref="M68:M70"/>
    <mergeCell ref="N68:N70"/>
    <mergeCell ref="O68:O70"/>
    <mergeCell ref="X63:X66"/>
    <mergeCell ref="Y63:Y66"/>
    <mergeCell ref="X68:X70"/>
    <mergeCell ref="Y68:Y70"/>
    <mergeCell ref="X53:X54"/>
    <mergeCell ref="X56:X58"/>
    <mergeCell ref="Z56:Z58"/>
    <mergeCell ref="AA56:AA58"/>
    <mergeCell ref="Z60:Z61"/>
    <mergeCell ref="AA60:AA61"/>
    <mergeCell ref="Z63:Z66"/>
    <mergeCell ref="AA63:AA66"/>
    <mergeCell ref="Z68:Z70"/>
    <mergeCell ref="AA68:AA70"/>
    <mergeCell ref="Z48:Z49"/>
    <mergeCell ref="AA48:AA49"/>
    <mergeCell ref="Z50:Z51"/>
    <mergeCell ref="AA50:AA51"/>
    <mergeCell ref="Z53:Z54"/>
    <mergeCell ref="AA53:AA54"/>
    <mergeCell ref="Y56:Y58"/>
    <mergeCell ref="X60:X61"/>
    <mergeCell ref="Y60:Y61"/>
  </mergeCells>
  <phoneticPr fontId="0" type="noConversion"/>
  <conditionalFormatting sqref="X30 X38 X26:X28 X60 X72:X73 X76 X48 X50 X43:X46 X93:X1048576 X2:X5 X85:X86 X81:X82 X78">
    <cfRule type="cellIs" dxfId="525" priority="933" operator="equal">
      <formula>$X$139</formula>
    </cfRule>
    <cfRule type="cellIs" dxfId="524" priority="934" operator="equal">
      <formula>$X$140</formula>
    </cfRule>
  </conditionalFormatting>
  <conditionalFormatting sqref="X9">
    <cfRule type="cellIs" dxfId="523" priority="929" operator="equal">
      <formula>$X$139</formula>
    </cfRule>
    <cfRule type="cellIs" dxfId="522" priority="930" operator="equal">
      <formula>$X$140</formula>
    </cfRule>
  </conditionalFormatting>
  <conditionalFormatting sqref="X29">
    <cfRule type="cellIs" dxfId="521" priority="845" operator="equal">
      <formula>$X$139</formula>
    </cfRule>
    <cfRule type="cellIs" dxfId="520" priority="846" operator="equal">
      <formula>$X$140</formula>
    </cfRule>
  </conditionalFormatting>
  <conditionalFormatting sqref="A1:Z2 A3:S3 U3:Z3 A9:S9 U9:Z10 A49 A48:Z48 S49:W49 A51 A50:Z50 S51:W51 A61 S61:W61 A54 S54:W54 A10:J13 L10:S10 A86:L86 M86:R90 L11:Z13 A81:R82 T81:Z82 A93:Z587 A4:Z5 A6:A8 S6:W8 A30:Z30 A43:Z46 T85:Z86 A85:R85 A76:Z78 A31:A36 S31:W36 A38:R40 T38:Z40 S38:S41 A26:K29 M26:Z29">
    <cfRule type="containsText" dxfId="519" priority="810" operator="containsText" text="Faites votre choix">
      <formula>NOT(ISERROR(SEARCH("Faites votre choix",A1)))</formula>
    </cfRule>
  </conditionalFormatting>
  <conditionalFormatting sqref="X14">
    <cfRule type="cellIs" dxfId="518" priority="775" operator="equal">
      <formula>$X$139</formula>
    </cfRule>
    <cfRule type="cellIs" dxfId="517" priority="776" operator="equal">
      <formula>$X$140</formula>
    </cfRule>
  </conditionalFormatting>
  <conditionalFormatting sqref="X18">
    <cfRule type="cellIs" dxfId="516" priority="764" operator="equal">
      <formula>$X$139</formula>
    </cfRule>
    <cfRule type="cellIs" dxfId="515" priority="765" operator="equal">
      <formula>$X$140</formula>
    </cfRule>
  </conditionalFormatting>
  <conditionalFormatting sqref="A14:K14 A18:K18 U18:Z18 U14:Z14 M18:S18 M14:S14">
    <cfRule type="containsText" dxfId="514" priority="760" operator="containsText" text="Faites votre choix">
      <formula>NOT(ISERROR(SEARCH("Faites votre choix",A14)))</formula>
    </cfRule>
  </conditionalFormatting>
  <conditionalFormatting sqref="X19:X21">
    <cfRule type="cellIs" dxfId="513" priority="752" operator="equal">
      <formula>$X$139</formula>
    </cfRule>
    <cfRule type="cellIs" dxfId="512" priority="753" operator="equal">
      <formula>$X$140</formula>
    </cfRule>
  </conditionalFormatting>
  <conditionalFormatting sqref="U19:Z21 A19:S21">
    <cfRule type="containsText" dxfId="511" priority="737" operator="containsText" text="Faites votre choix">
      <formula>NOT(ISERROR(SEARCH("Faites votre choix",A19)))</formula>
    </cfRule>
  </conditionalFormatting>
  <conditionalFormatting sqref="X23">
    <cfRule type="cellIs" dxfId="510" priority="729" operator="equal">
      <formula>$X$139</formula>
    </cfRule>
    <cfRule type="cellIs" dxfId="509" priority="730" operator="equal">
      <formula>$X$140</formula>
    </cfRule>
  </conditionalFormatting>
  <conditionalFormatting sqref="A23:S23 U23:Z23 A24 S24 U24:W24">
    <cfRule type="containsText" dxfId="508" priority="714" operator="containsText" text="Faites votre choix">
      <formula>NOT(ISERROR(SEARCH("Faites votre choix",A23)))</formula>
    </cfRule>
  </conditionalFormatting>
  <conditionalFormatting sqref="U15:Z17 A15:K17 M15:S17">
    <cfRule type="containsText" dxfId="507" priority="706" operator="containsText" text="Faites votre choix">
      <formula>NOT(ISERROR(SEARCH("Faites votre choix",A15)))</formula>
    </cfRule>
  </conditionalFormatting>
  <conditionalFormatting sqref="T14:T18">
    <cfRule type="containsText" dxfId="506" priority="705" operator="containsText" text="Faites votre choix">
      <formula>NOT(ISERROR(SEARCH("Faites votre choix",T14)))</formula>
    </cfRule>
  </conditionalFormatting>
  <conditionalFormatting sqref="T9">
    <cfRule type="containsText" dxfId="505" priority="704" operator="containsText" text="Faites votre choix">
      <formula>NOT(ISERROR(SEARCH("Faites votre choix",T9)))</formula>
    </cfRule>
  </conditionalFormatting>
  <conditionalFormatting sqref="T10">
    <cfRule type="containsText" dxfId="504" priority="703" operator="containsText" text="Faites votre choix">
      <formula>NOT(ISERROR(SEARCH("Faites votre choix",T10)))</formula>
    </cfRule>
  </conditionalFormatting>
  <conditionalFormatting sqref="X22">
    <cfRule type="cellIs" dxfId="503" priority="695" operator="equal">
      <formula>$X$139</formula>
    </cfRule>
    <cfRule type="cellIs" dxfId="502" priority="696" operator="equal">
      <formula>$X$140</formula>
    </cfRule>
  </conditionalFormatting>
  <conditionalFormatting sqref="A22:S22 U22:Z22">
    <cfRule type="containsText" dxfId="501" priority="691" operator="containsText" text="Faites votre choix">
      <formula>NOT(ISERROR(SEARCH("Faites votre choix",A22)))</formula>
    </cfRule>
  </conditionalFormatting>
  <conditionalFormatting sqref="T23">
    <cfRule type="containsText" dxfId="500" priority="654" operator="containsText" text="Faites votre choix">
      <formula>NOT(ISERROR(SEARCH("Faites votre choix",T23)))</formula>
    </cfRule>
  </conditionalFormatting>
  <conditionalFormatting sqref="T24">
    <cfRule type="containsText" dxfId="499" priority="653" operator="containsText" text="Faites votre choix">
      <formula>NOT(ISERROR(SEARCH("Faites votre choix",T24)))</formula>
    </cfRule>
  </conditionalFormatting>
  <conditionalFormatting sqref="T19">
    <cfRule type="containsText" dxfId="498" priority="652" operator="containsText" text="Faites votre choix">
      <formula>NOT(ISERROR(SEARCH("Faites votre choix",T19)))</formula>
    </cfRule>
  </conditionalFormatting>
  <conditionalFormatting sqref="T20">
    <cfRule type="containsText" dxfId="497" priority="651" operator="containsText" text="Faites votre choix">
      <formula>NOT(ISERROR(SEARCH("Faites votre choix",T20)))</formula>
    </cfRule>
  </conditionalFormatting>
  <conditionalFormatting sqref="T21">
    <cfRule type="containsText" dxfId="496" priority="650" operator="containsText" text="Faites votre choix">
      <formula>NOT(ISERROR(SEARCH("Faites votre choix",T21)))</formula>
    </cfRule>
  </conditionalFormatting>
  <conditionalFormatting sqref="T22">
    <cfRule type="containsText" dxfId="495" priority="649" operator="containsText" text="Faites votre choix">
      <formula>NOT(ISERROR(SEARCH("Faites votre choix",T22)))</formula>
    </cfRule>
  </conditionalFormatting>
  <conditionalFormatting sqref="L28:L29">
    <cfRule type="containsText" dxfId="494" priority="647" operator="containsText" text="Faites votre choix">
      <formula>NOT(ISERROR(SEARCH("Faites votre choix",L28)))</formula>
    </cfRule>
  </conditionalFormatting>
  <conditionalFormatting sqref="L26:L27">
    <cfRule type="containsText" dxfId="493" priority="648" operator="containsText" text="Faites votre choix">
      <formula>NOT(ISERROR(SEARCH("Faites votre choix",L26)))</formula>
    </cfRule>
  </conditionalFormatting>
  <conditionalFormatting sqref="A60:Z60">
    <cfRule type="containsText" dxfId="492" priority="598" operator="containsText" text="Faites votre choix">
      <formula>NOT(ISERROR(SEARCH("Faites votre choix",A60)))</formula>
    </cfRule>
  </conditionalFormatting>
  <conditionalFormatting sqref="A53:W53 Y53:Z53">
    <cfRule type="containsText" dxfId="491" priority="622" operator="containsText" text="Faites votre choix">
      <formula>NOT(ISERROR(SEARCH("Faites votre choix",A53)))</formula>
    </cfRule>
  </conditionalFormatting>
  <conditionalFormatting sqref="X56">
    <cfRule type="cellIs" dxfId="490" priority="614" operator="equal">
      <formula>$X$139</formula>
    </cfRule>
    <cfRule type="cellIs" dxfId="489" priority="615" operator="equal">
      <formula>$X$140</formula>
    </cfRule>
  </conditionalFormatting>
  <conditionalFormatting sqref="A57:A58 A56:Z56 S57:W58">
    <cfRule type="containsText" dxfId="488" priority="610" operator="containsText" text="Faites votre choix">
      <formula>NOT(ISERROR(SEARCH("Faites votre choix",A56)))</formula>
    </cfRule>
  </conditionalFormatting>
  <conditionalFormatting sqref="A64:A66 A63:Z63 S64:W66">
    <cfRule type="containsText" dxfId="487" priority="586" operator="containsText" text="Faites votre choix">
      <formula>NOT(ISERROR(SEARCH("Faites votre choix",A63)))</formula>
    </cfRule>
  </conditionalFormatting>
  <conditionalFormatting sqref="X63">
    <cfRule type="cellIs" dxfId="486" priority="590" operator="equal">
      <formula>$X$139</formula>
    </cfRule>
    <cfRule type="cellIs" dxfId="485" priority="591" operator="equal">
      <formula>$X$140</formula>
    </cfRule>
  </conditionalFormatting>
  <conditionalFormatting sqref="X68">
    <cfRule type="cellIs" dxfId="484" priority="578" operator="equal">
      <formula>$X$139</formula>
    </cfRule>
    <cfRule type="cellIs" dxfId="483" priority="579" operator="equal">
      <formula>$X$140</formula>
    </cfRule>
  </conditionalFormatting>
  <conditionalFormatting sqref="A69:A70 A68:Z68 S69:W70">
    <cfRule type="containsText" dxfId="482" priority="574" operator="containsText" text="Faites votre choix">
      <formula>NOT(ISERROR(SEARCH("Faites votre choix",A68)))</formula>
    </cfRule>
  </conditionalFormatting>
  <conditionalFormatting sqref="A72:R73 T72:Z73">
    <cfRule type="containsText" dxfId="481" priority="560" operator="containsText" text="Faites votre choix">
      <formula>NOT(ISERROR(SEARCH("Faites votre choix",A72)))</formula>
    </cfRule>
  </conditionalFormatting>
  <conditionalFormatting sqref="X77">
    <cfRule type="cellIs" dxfId="480" priority="538" operator="equal">
      <formula>$X$139</formula>
    </cfRule>
    <cfRule type="cellIs" dxfId="479" priority="539" operator="equal">
      <formula>$X$140</formula>
    </cfRule>
  </conditionalFormatting>
  <conditionalFormatting sqref="B88:L88 T88:Z88">
    <cfRule type="containsText" dxfId="478" priority="425" operator="containsText" text="Faites votre choix">
      <formula>NOT(ISERROR(SEARCH("Faites votre choix",B88)))</formula>
    </cfRule>
  </conditionalFormatting>
  <conditionalFormatting sqref="X87">
    <cfRule type="cellIs" dxfId="477" priority="442" operator="equal">
      <formula>$X$139</formula>
    </cfRule>
    <cfRule type="cellIs" dxfId="476" priority="443" operator="equal">
      <formula>$X$140</formula>
    </cfRule>
  </conditionalFormatting>
  <conditionalFormatting sqref="B87:L87 T87:Z87">
    <cfRule type="containsText" dxfId="475" priority="438" operator="containsText" text="Faites votre choix">
      <formula>NOT(ISERROR(SEARCH("Faites votre choix",B87)))</formula>
    </cfRule>
  </conditionalFormatting>
  <conditionalFormatting sqref="X88">
    <cfRule type="cellIs" dxfId="474" priority="429" operator="equal">
      <formula>$X$139</formula>
    </cfRule>
    <cfRule type="cellIs" dxfId="473" priority="430" operator="equal">
      <formula>$X$140</formula>
    </cfRule>
  </conditionalFormatting>
  <conditionalFormatting sqref="X89">
    <cfRule type="cellIs" dxfId="472" priority="416" operator="equal">
      <formula>$X$139</formula>
    </cfRule>
    <cfRule type="cellIs" dxfId="471" priority="417" operator="equal">
      <formula>$X$140</formula>
    </cfRule>
  </conditionalFormatting>
  <conditionalFormatting sqref="B89:L89 T89:Z89">
    <cfRule type="containsText" dxfId="470" priority="412" operator="containsText" text="Faites votre choix">
      <formula>NOT(ISERROR(SEARCH("Faites votre choix",B89)))</formula>
    </cfRule>
  </conditionalFormatting>
  <conditionalFormatting sqref="X90">
    <cfRule type="cellIs" dxfId="469" priority="403" operator="equal">
      <formula>$X$139</formula>
    </cfRule>
    <cfRule type="cellIs" dxfId="468" priority="404" operator="equal">
      <formula>$X$140</formula>
    </cfRule>
  </conditionalFormatting>
  <conditionalFormatting sqref="B90:L90 T90:Z90">
    <cfRule type="containsText" dxfId="467" priority="399" operator="containsText" text="Faites votre choix">
      <formula>NOT(ISERROR(SEARCH("Faites votre choix",B90)))</formula>
    </cfRule>
  </conditionalFormatting>
  <conditionalFormatting sqref="L14:L16">
    <cfRule type="containsText" dxfId="466" priority="367" operator="containsText" text="Faites votre choix">
      <formula>NOT(ISERROR(SEARCH("Faites votre choix",L14)))</formula>
    </cfRule>
  </conditionalFormatting>
  <conditionalFormatting sqref="S72">
    <cfRule type="containsText" dxfId="465" priority="366" operator="containsText" text="Faites votre choix">
      <formula>NOT(ISERROR(SEARCH("Faites votre choix",S72)))</formula>
    </cfRule>
  </conditionalFormatting>
  <conditionalFormatting sqref="S73">
    <cfRule type="containsText" dxfId="464" priority="365" operator="containsText" text="Faites votre choix">
      <formula>NOT(ISERROR(SEARCH("Faites votre choix",S73)))</formula>
    </cfRule>
  </conditionalFormatting>
  <conditionalFormatting sqref="S81">
    <cfRule type="containsText" dxfId="463" priority="362" operator="containsText" text="Faites votre choix">
      <formula>NOT(ISERROR(SEARCH("Faites votre choix",S81)))</formula>
    </cfRule>
  </conditionalFormatting>
  <conditionalFormatting sqref="S82">
    <cfRule type="containsText" dxfId="462" priority="361" operator="containsText" text="Faites votre choix">
      <formula>NOT(ISERROR(SEARCH("Faites votre choix",S82)))</formula>
    </cfRule>
  </conditionalFormatting>
  <conditionalFormatting sqref="S85">
    <cfRule type="containsText" dxfId="461" priority="359" operator="containsText" text="Faites votre choix">
      <formula>NOT(ISERROR(SEARCH("Faites votre choix",S85)))</formula>
    </cfRule>
  </conditionalFormatting>
  <conditionalFormatting sqref="S86">
    <cfRule type="containsText" dxfId="460" priority="358" operator="containsText" text="Faites votre choix">
      <formula>NOT(ISERROR(SEARCH("Faites votre choix",S86)))</formula>
    </cfRule>
  </conditionalFormatting>
  <conditionalFormatting sqref="S87">
    <cfRule type="containsText" dxfId="459" priority="357" operator="containsText" text="Faites votre choix">
      <formula>NOT(ISERROR(SEARCH("Faites votre choix",S87)))</formula>
    </cfRule>
  </conditionalFormatting>
  <conditionalFormatting sqref="S89">
    <cfRule type="containsText" dxfId="458" priority="356" operator="containsText" text="Faites votre choix">
      <formula>NOT(ISERROR(SEARCH("Faites votre choix",S89)))</formula>
    </cfRule>
  </conditionalFormatting>
  <conditionalFormatting sqref="S88">
    <cfRule type="containsText" dxfId="457" priority="355" operator="containsText" text="Faites votre choix">
      <formula>NOT(ISERROR(SEARCH("Faites votre choix",S88)))</formula>
    </cfRule>
  </conditionalFormatting>
  <conditionalFormatting sqref="S90">
    <cfRule type="containsText" dxfId="456" priority="354" operator="containsText" text="Faites votre choix">
      <formula>NOT(ISERROR(SEARCH("Faites votre choix",S90)))</formula>
    </cfRule>
  </conditionalFormatting>
  <conditionalFormatting sqref="X25">
    <cfRule type="cellIs" dxfId="455" priority="325" operator="equal">
      <formula>$X$139</formula>
    </cfRule>
    <cfRule type="cellIs" dxfId="454" priority="326" operator="equal">
      <formula>$X$140</formula>
    </cfRule>
  </conditionalFormatting>
  <conditionalFormatting sqref="A25:Z25">
    <cfRule type="containsText" dxfId="453" priority="322" operator="containsText" text="Faites votre choix">
      <formula>NOT(ISERROR(SEARCH("Faites votre choix",A25)))</formula>
    </cfRule>
  </conditionalFormatting>
  <conditionalFormatting sqref="X41">
    <cfRule type="cellIs" dxfId="452" priority="307" operator="equal">
      <formula>$X$139</formula>
    </cfRule>
    <cfRule type="cellIs" dxfId="451" priority="308" operator="equal">
      <formula>$X$140</formula>
    </cfRule>
  </conditionalFormatting>
  <conditionalFormatting sqref="A41:R41 T41:Z41">
    <cfRule type="containsText" dxfId="450" priority="303" operator="containsText" text="Faites votre choix">
      <formula>NOT(ISERROR(SEARCH("Faites votre choix",A41)))</formula>
    </cfRule>
  </conditionalFormatting>
  <conditionalFormatting sqref="A37:W37 Y37:Z37">
    <cfRule type="containsText" dxfId="449" priority="282" operator="containsText" text="Faites votre choix">
      <formula>NOT(ISERROR(SEARCH("Faites votre choix",A37)))</formula>
    </cfRule>
  </conditionalFormatting>
  <conditionalFormatting sqref="X42">
    <cfRule type="cellIs" dxfId="448" priority="258" operator="equal">
      <formula>$X$139</formula>
    </cfRule>
    <cfRule type="cellIs" dxfId="447" priority="259" operator="equal">
      <formula>$X$140</formula>
    </cfRule>
  </conditionalFormatting>
  <conditionalFormatting sqref="A42:Z42">
    <cfRule type="containsText" dxfId="446" priority="255" operator="containsText" text="Faites votre choix">
      <formula>NOT(ISERROR(SEARCH("Faites votre choix",A42)))</formula>
    </cfRule>
  </conditionalFormatting>
  <conditionalFormatting sqref="T74:Z74 A74:R74">
    <cfRule type="containsText" dxfId="445" priority="236" operator="containsText" text="Faites votre choix">
      <formula>NOT(ISERROR(SEARCH("Faites votre choix",A74)))</formula>
    </cfRule>
  </conditionalFormatting>
  <conditionalFormatting sqref="X74">
    <cfRule type="cellIs" dxfId="444" priority="237" operator="equal">
      <formula>$X$139</formula>
    </cfRule>
    <cfRule type="cellIs" dxfId="443" priority="238" operator="equal">
      <formula>$X$140</formula>
    </cfRule>
  </conditionalFormatting>
  <conditionalFormatting sqref="S74">
    <cfRule type="containsText" dxfId="442" priority="235" operator="containsText" text="Faites votre choix">
      <formula>NOT(ISERROR(SEARCH("Faites votre choix",S74)))</formula>
    </cfRule>
  </conditionalFormatting>
  <conditionalFormatting sqref="X83">
    <cfRule type="cellIs" dxfId="441" priority="227" operator="equal">
      <formula>$X$139</formula>
    </cfRule>
    <cfRule type="cellIs" dxfId="440" priority="228" operator="equal">
      <formula>$X$140</formula>
    </cfRule>
  </conditionalFormatting>
  <conditionalFormatting sqref="T83:Z83 A83:R83">
    <cfRule type="containsText" dxfId="439" priority="223" operator="containsText" text="Faites votre choix">
      <formula>NOT(ISERROR(SEARCH("Faites votre choix",A83)))</formula>
    </cfRule>
  </conditionalFormatting>
  <conditionalFormatting sqref="S83">
    <cfRule type="containsText" dxfId="438" priority="222" operator="containsText" text="Faites votre choix">
      <formula>NOT(ISERROR(SEARCH("Faites votre choix",S83)))</formula>
    </cfRule>
  </conditionalFormatting>
  <conditionalFormatting sqref="M91:R91">
    <cfRule type="containsText" dxfId="437" priority="221" operator="containsText" text="Faites votre choix">
      <formula>NOT(ISERROR(SEARCH("Faites votre choix",M91)))</formula>
    </cfRule>
  </conditionalFormatting>
  <conditionalFormatting sqref="X91">
    <cfRule type="cellIs" dxfId="436" priority="213" operator="equal">
      <formula>$X$139</formula>
    </cfRule>
    <cfRule type="cellIs" dxfId="435" priority="214" operator="equal">
      <formula>$X$140</formula>
    </cfRule>
  </conditionalFormatting>
  <conditionalFormatting sqref="B91:L91 T91:Z91">
    <cfRule type="containsText" dxfId="434" priority="209" operator="containsText" text="Faites votre choix">
      <formula>NOT(ISERROR(SEARCH("Faites votre choix",B91)))</formula>
    </cfRule>
  </conditionalFormatting>
  <conditionalFormatting sqref="S91">
    <cfRule type="containsText" dxfId="433" priority="208" operator="containsText" text="Faites votre choix">
      <formula>NOT(ISERROR(SEARCH("Faites votre choix",S91)))</formula>
    </cfRule>
  </conditionalFormatting>
  <conditionalFormatting sqref="A47:W47 Y47:Z47">
    <cfRule type="containsText" dxfId="432" priority="201" operator="containsText" text="Faites votre choix">
      <formula>NOT(ISERROR(SEARCH("Faites votre choix",A47)))</formula>
    </cfRule>
  </conditionalFormatting>
  <conditionalFormatting sqref="A52:W52 Y52:Z52">
    <cfRule type="containsText" dxfId="431" priority="187" operator="containsText" text="Faites votre choix">
      <formula>NOT(ISERROR(SEARCH("Faites votre choix",A52)))</formula>
    </cfRule>
  </conditionalFormatting>
  <conditionalFormatting sqref="A59:W59 Y59:Z59">
    <cfRule type="containsText" dxfId="430" priority="173" operator="containsText" text="Faites votre choix">
      <formula>NOT(ISERROR(SEARCH("Faites votre choix",A59)))</formula>
    </cfRule>
  </conditionalFormatting>
  <conditionalFormatting sqref="A62:W62 Y62:Z62">
    <cfRule type="containsText" dxfId="429" priority="159" operator="containsText" text="Faites votre choix">
      <formula>NOT(ISERROR(SEARCH("Faites votre choix",A62)))</formula>
    </cfRule>
  </conditionalFormatting>
  <conditionalFormatting sqref="X67">
    <cfRule type="cellIs" dxfId="428" priority="148" operator="equal">
      <formula>$X$139</formula>
    </cfRule>
    <cfRule type="cellIs" dxfId="427" priority="149" operator="equal">
      <formula>$X$140</formula>
    </cfRule>
  </conditionalFormatting>
  <conditionalFormatting sqref="A67:Z67">
    <cfRule type="containsText" dxfId="426" priority="145" operator="containsText" text="Faites votre choix">
      <formula>NOT(ISERROR(SEARCH("Faites votre choix",A67)))</formula>
    </cfRule>
  </conditionalFormatting>
  <conditionalFormatting sqref="A71:W71 Y71:Z71">
    <cfRule type="containsText" dxfId="425" priority="131" operator="containsText" text="Faites votre choix">
      <formula>NOT(ISERROR(SEARCH("Faites votre choix",A71)))</formula>
    </cfRule>
  </conditionalFormatting>
  <conditionalFormatting sqref="X75">
    <cfRule type="cellIs" dxfId="424" priority="120" operator="equal">
      <formula>$X$139</formula>
    </cfRule>
    <cfRule type="cellIs" dxfId="423" priority="121" operator="equal">
      <formula>$X$140</formula>
    </cfRule>
  </conditionalFormatting>
  <conditionalFormatting sqref="A75:Z75">
    <cfRule type="containsText" dxfId="422" priority="117" operator="containsText" text="Faites votre choix">
      <formula>NOT(ISERROR(SEARCH("Faites votre choix",A75)))</formula>
    </cfRule>
  </conditionalFormatting>
  <conditionalFormatting sqref="X84">
    <cfRule type="cellIs" dxfId="421" priority="106" operator="equal">
      <formula>$X$139</formula>
    </cfRule>
    <cfRule type="cellIs" dxfId="420" priority="107" operator="equal">
      <formula>$X$140</formula>
    </cfRule>
  </conditionalFormatting>
  <conditionalFormatting sqref="A84:Z84">
    <cfRule type="containsText" dxfId="419" priority="103" operator="containsText" text="Faites votre choix">
      <formula>NOT(ISERROR(SEARCH("Faites votre choix",A84)))</formula>
    </cfRule>
  </conditionalFormatting>
  <conditionalFormatting sqref="X79">
    <cfRule type="cellIs" dxfId="418" priority="88" operator="equal">
      <formula>$X$139</formula>
    </cfRule>
    <cfRule type="cellIs" dxfId="417" priority="89" operator="equal">
      <formula>$X$140</formula>
    </cfRule>
  </conditionalFormatting>
  <conditionalFormatting sqref="A79:R79 T79:Z79">
    <cfRule type="containsText" dxfId="416" priority="84" operator="containsText" text="Faites votre choix">
      <formula>NOT(ISERROR(SEARCH("Faites votre choix",A79)))</formula>
    </cfRule>
  </conditionalFormatting>
  <conditionalFormatting sqref="S79">
    <cfRule type="containsText" dxfId="415" priority="83" operator="containsText" text="Faites votre choix">
      <formula>NOT(ISERROR(SEARCH("Faites votre choix",S79)))</formula>
    </cfRule>
  </conditionalFormatting>
  <conditionalFormatting sqref="X80">
    <cfRule type="cellIs" dxfId="414" priority="79" operator="equal">
      <formula>$X$139</formula>
    </cfRule>
    <cfRule type="cellIs" dxfId="413" priority="80" operator="equal">
      <formula>$X$140</formula>
    </cfRule>
  </conditionalFormatting>
  <conditionalFormatting sqref="A80:Z80">
    <cfRule type="containsText" dxfId="412" priority="76" operator="containsText" text="Faites votre choix">
      <formula>NOT(ISERROR(SEARCH("Faites votre choix",A80)))</formula>
    </cfRule>
  </conditionalFormatting>
  <conditionalFormatting sqref="X92">
    <cfRule type="cellIs" dxfId="411" priority="65" operator="equal">
      <formula>$X$139</formula>
    </cfRule>
    <cfRule type="cellIs" dxfId="410" priority="66" operator="equal">
      <formula>$X$140</formula>
    </cfRule>
  </conditionalFormatting>
  <conditionalFormatting sqref="A92:Z92">
    <cfRule type="containsText" dxfId="409" priority="62" operator="containsText" text="Faites votre choix">
      <formula>NOT(ISERROR(SEARCH("Faites votre choix",A92)))</formula>
    </cfRule>
  </conditionalFormatting>
  <conditionalFormatting sqref="A55:W55 Y55:Z55">
    <cfRule type="containsText" dxfId="408" priority="48" operator="containsText" text="Faites votre choix">
      <formula>NOT(ISERROR(SEARCH("Faites votre choix",A55)))</formula>
    </cfRule>
  </conditionalFormatting>
  <conditionalFormatting sqref="X47">
    <cfRule type="cellIs" dxfId="407" priority="37" operator="equal">
      <formula>$X$139</formula>
    </cfRule>
    <cfRule type="cellIs" dxfId="406" priority="38" operator="equal">
      <formula>$X$140</formula>
    </cfRule>
  </conditionalFormatting>
  <conditionalFormatting sqref="X47">
    <cfRule type="containsText" dxfId="405" priority="36" operator="containsText" text="Faites votre choix">
      <formula>NOT(ISERROR(SEARCH("Faites votre choix",X47)))</formula>
    </cfRule>
  </conditionalFormatting>
  <conditionalFormatting sqref="X52">
    <cfRule type="cellIs" dxfId="404" priority="32" operator="equal">
      <formula>$X$139</formula>
    </cfRule>
    <cfRule type="cellIs" dxfId="403" priority="33" operator="equal">
      <formula>$X$140</formula>
    </cfRule>
  </conditionalFormatting>
  <conditionalFormatting sqref="X52">
    <cfRule type="containsText" dxfId="402" priority="31" operator="containsText" text="Faites votre choix">
      <formula>NOT(ISERROR(SEARCH("Faites votre choix",X52)))</formula>
    </cfRule>
  </conditionalFormatting>
  <conditionalFormatting sqref="X55">
    <cfRule type="cellIs" dxfId="401" priority="27" operator="equal">
      <formula>$X$139</formula>
    </cfRule>
    <cfRule type="cellIs" dxfId="400" priority="28" operator="equal">
      <formula>$X$140</formula>
    </cfRule>
  </conditionalFormatting>
  <conditionalFormatting sqref="X55">
    <cfRule type="containsText" dxfId="399" priority="26" operator="containsText" text="Faites votre choix">
      <formula>NOT(ISERROR(SEARCH("Faites votre choix",X55)))</formula>
    </cfRule>
  </conditionalFormatting>
  <conditionalFormatting sqref="X53">
    <cfRule type="cellIs" dxfId="398" priority="22" operator="equal">
      <formula>$X$139</formula>
    </cfRule>
    <cfRule type="cellIs" dxfId="397" priority="23" operator="equal">
      <formula>$X$140</formula>
    </cfRule>
  </conditionalFormatting>
  <conditionalFormatting sqref="X53">
    <cfRule type="containsText" dxfId="396" priority="21" operator="containsText" text="Faites votre choix">
      <formula>NOT(ISERROR(SEARCH("Faites votre choix",X53)))</formula>
    </cfRule>
  </conditionalFormatting>
  <conditionalFormatting sqref="X59">
    <cfRule type="cellIs" dxfId="395" priority="17" operator="equal">
      <formula>$X$139</formula>
    </cfRule>
    <cfRule type="cellIs" dxfId="394" priority="18" operator="equal">
      <formula>$X$140</formula>
    </cfRule>
  </conditionalFormatting>
  <conditionalFormatting sqref="X59">
    <cfRule type="containsText" dxfId="393" priority="16" operator="containsText" text="Faites votre choix">
      <formula>NOT(ISERROR(SEARCH("Faites votre choix",X59)))</formula>
    </cfRule>
  </conditionalFormatting>
  <conditionalFormatting sqref="X62">
    <cfRule type="cellIs" dxfId="392" priority="12" operator="equal">
      <formula>$X$139</formula>
    </cfRule>
    <cfRule type="cellIs" dxfId="391" priority="13" operator="equal">
      <formula>$X$140</formula>
    </cfRule>
  </conditionalFormatting>
  <conditionalFormatting sqref="X62">
    <cfRule type="containsText" dxfId="390" priority="11" operator="containsText" text="Faites votre choix">
      <formula>NOT(ISERROR(SEARCH("Faites votre choix",X62)))</formula>
    </cfRule>
  </conditionalFormatting>
  <conditionalFormatting sqref="X71">
    <cfRule type="cellIs" dxfId="389" priority="7" operator="equal">
      <formula>$X$139</formula>
    </cfRule>
    <cfRule type="cellIs" dxfId="388" priority="8" operator="equal">
      <formula>$X$140</formula>
    </cfRule>
  </conditionalFormatting>
  <conditionalFormatting sqref="X71">
    <cfRule type="containsText" dxfId="387" priority="6" operator="containsText" text="Faites votre choix">
      <formula>NOT(ISERROR(SEARCH("Faites votre choix",X71)))</formula>
    </cfRule>
  </conditionalFormatting>
  <conditionalFormatting sqref="X37">
    <cfRule type="cellIs" dxfId="386" priority="2" operator="equal">
      <formula>$X$139</formula>
    </cfRule>
    <cfRule type="cellIs" dxfId="385" priority="3" operator="equal">
      <formula>$X$140</formula>
    </cfRule>
  </conditionalFormatting>
  <conditionalFormatting sqref="X37">
    <cfRule type="containsText" dxfId="384" priority="1" operator="containsText" text="Faites votre choix">
      <formula>NOT(ISERROR(SEARCH("Faites votre choix",X37)))</formula>
    </cfRule>
  </conditionalFormatting>
  <dataValidations count="4">
    <dataValidation type="list" allowBlank="1" showInputMessage="1" showErrorMessage="1" sqref="X59:X60 X62:X63 X50 X55:X56 X41:X48 X14 X3:X5 X71:X92 X67:X68 X9 X52:X53 X18:X23 X25:X30 X37:X38">
      <formula1>$X$139:$X$142</formula1>
    </dataValidation>
    <dataValidation type="list" allowBlank="1" showInputMessage="1" showErrorMessage="1" sqref="G67:G68 E71:E92 G71:G92 E3:E5 E9:E23 E67:E68 G59:G60 E59:E60 G55:G56 E55:E56 G52:G53 E52:E53 G50 E50 G3:G5 E37:E48 G62:G63 E62:E63 G9:G23 E25:E30 G25:G30 G37:G48">
      <formula1>$E$139:$E$142</formula1>
    </dataValidation>
    <dataValidation type="list" allowBlank="1" showInputMessage="1" showErrorMessage="1" sqref="C71:C92 C9:C23 C67:C68 C59:C60 C55:C56 C52:C53 C50 C3:C5 C62:C63 C25:C30 C37:C48">
      <formula1>$C$139:$C$141</formula1>
    </dataValidation>
    <dataValidation type="list" allowBlank="1" showInputMessage="1" showErrorMessage="1" sqref="W3:W92">
      <formula1>$W$139:$W$141</formula1>
    </dataValidation>
  </dataValidations>
  <pageMargins left="0.19685039370078741" right="0.19685039370078741" top="0.19685039370078741" bottom="0.39370078740157483" header="0.19685039370078741" footer="0.19685039370078741"/>
  <pageSetup paperSize="8" scale="60" fitToHeight="0" orientation="landscape" r:id="rId1"/>
  <headerFooter alignWithMargins="0">
    <oddFooter>&amp;L&amp;F - &amp;A&amp;C&amp;P/&amp;N&amp;R&amp;D</oddFooter>
  </headerFooter>
  <extLst>
    <ext xmlns:x14="http://schemas.microsoft.com/office/spreadsheetml/2009/9/main" uri="{78C0D931-6437-407d-A8EE-F0AAD7539E65}">
      <x14:conditionalFormattings>
        <x14:conditionalFormatting xmlns:xm="http://schemas.microsoft.com/office/excel/2006/main">
          <x14:cfRule type="containsText" priority="959" operator="containsText" id="{801724D2-B890-4782-B81F-8DCEE8CD84CC}">
            <xm:f>NOT(ISERROR(SEARCH($C$140,C2)))</xm:f>
            <xm:f>$C$140</xm:f>
            <x14:dxf>
              <fill>
                <patternFill>
                  <bgColor theme="6" tint="0.39994506668294322"/>
                </patternFill>
              </fill>
            </x14:dxf>
          </x14:cfRule>
          <x14:cfRule type="containsText" priority="960" operator="containsText" id="{A143F974-455C-412E-85D3-44AFAA1DAB2F}">
            <xm:f>NOT(ISERROR(SEARCH($C$139,C2)))</xm:f>
            <xm:f>$C$139</xm:f>
            <x14:dxf>
              <fill>
                <patternFill>
                  <bgColor rgb="FFFF0000"/>
                </patternFill>
              </fill>
            </x14:dxf>
          </x14:cfRule>
          <xm:sqref>C2:C3 C5 C9:C12 C26:C28 C30 C48 C14 C19:C21 C23 C38:C40 C50 C73 C78 C82 C86 C93:C1048576 C43:C46</xm:sqref>
        </x14:conditionalFormatting>
        <x14:conditionalFormatting xmlns:xm="http://schemas.microsoft.com/office/excel/2006/main">
          <x14:cfRule type="containsText" priority="957" operator="containsText" id="{C581CE5B-B107-4FF0-9003-558B9E826ABD}">
            <xm:f>NOT(ISERROR(SEARCH($W$140,W2)))</xm:f>
            <xm:f>$W$140</xm:f>
            <x14:dxf>
              <fill>
                <patternFill>
                  <bgColor rgb="FFFF0000"/>
                </patternFill>
              </fill>
            </x14:dxf>
          </x14:cfRule>
          <x14:cfRule type="containsText" priority="958" operator="containsText" id="{1902F818-1CE8-4906-89FF-F51DE29B8D01}">
            <xm:f>NOT(ISERROR(SEARCH($W$139,W2)))</xm:f>
            <xm:f>$W$139</xm:f>
            <x14:dxf>
              <fill>
                <patternFill>
                  <bgColor theme="6" tint="0.39994506668294322"/>
                </patternFill>
              </fill>
            </x14:dxf>
          </x14:cfRule>
          <xm:sqref>W2:W3 W5:W7 W26:W28 W30:W36 W38:W40 W14 W19:W21 W23 W9:W12 W60:W61 W44:W46 W73 W78 W82 W86 W93:W1048576 W48:W51 W53:W54</xm:sqref>
        </x14:conditionalFormatting>
        <x14:conditionalFormatting xmlns:xm="http://schemas.microsoft.com/office/excel/2006/main">
          <x14:cfRule type="containsText" priority="935" operator="containsText" id="{8CBDBC16-858C-4172-B462-E43843622F93}">
            <xm:f>NOT(ISERROR(SEARCH($X$142,X2)))</xm:f>
            <xm:f>$X$142</xm:f>
            <x14:dxf>
              <fill>
                <patternFill>
                  <bgColor rgb="FFFF0000"/>
                </patternFill>
              </fill>
            </x14:dxf>
          </x14:cfRule>
          <x14:cfRule type="containsText" priority="936" operator="containsText" id="{D72368BF-2D8A-4112-B335-BF4EC5F4CFE7}">
            <xm:f>NOT(ISERROR(SEARCH($X$141,X2)))</xm:f>
            <xm:f>$X$141</xm:f>
            <x14:dxf>
              <fill>
                <patternFill>
                  <bgColor rgb="FFFFC000"/>
                </patternFill>
              </fill>
            </x14:dxf>
          </x14:cfRule>
          <xm:sqref>X30 X38 X26:X28 X60 X72:X73 X76 X48 X50 X43:X46 X93:X1048576 X2:X5 X85:X86 X81:X82 X78</xm:sqref>
        </x14:conditionalFormatting>
        <x14:conditionalFormatting xmlns:xm="http://schemas.microsoft.com/office/excel/2006/main">
          <x14:cfRule type="containsText" priority="931" operator="containsText" id="{C5C05615-1D70-44DB-8015-E0BFA992B198}">
            <xm:f>NOT(ISERROR(SEARCH($X$142,X9)))</xm:f>
            <xm:f>$X$142</xm:f>
            <x14:dxf>
              <fill>
                <patternFill>
                  <bgColor rgb="FFFF0000"/>
                </patternFill>
              </fill>
            </x14:dxf>
          </x14:cfRule>
          <x14:cfRule type="containsText" priority="932" operator="containsText" id="{09F13921-99D1-48D6-903D-64A48317C84E}">
            <xm:f>NOT(ISERROR(SEARCH($X$141,X9)))</xm:f>
            <xm:f>$X$141</xm:f>
            <x14:dxf>
              <fill>
                <patternFill>
                  <bgColor rgb="FFFFC000"/>
                </patternFill>
              </fill>
            </x14:dxf>
          </x14:cfRule>
          <xm:sqref>X9</xm:sqref>
        </x14:conditionalFormatting>
        <x14:conditionalFormatting xmlns:xm="http://schemas.microsoft.com/office/excel/2006/main">
          <x14:cfRule type="containsText" priority="927" operator="containsText" id="{920D1DBF-E3CF-49A9-984E-8DCE092CF006}">
            <xm:f>NOT(ISERROR(SEARCH($W$140,W43)))</xm:f>
            <xm:f>$W$140</xm:f>
            <x14:dxf>
              <fill>
                <patternFill>
                  <bgColor rgb="FFFF0000"/>
                </patternFill>
              </fill>
            </x14:dxf>
          </x14:cfRule>
          <x14:cfRule type="containsText" priority="928" operator="containsText" id="{7A120372-9600-487A-81C2-8410FAC437A7}">
            <xm:f>NOT(ISERROR(SEARCH($W$139,W43)))</xm:f>
            <xm:f>$W$139</xm:f>
            <x14:dxf>
              <fill>
                <patternFill>
                  <bgColor theme="6" tint="0.39994506668294322"/>
                </patternFill>
              </fill>
            </x14:dxf>
          </x14:cfRule>
          <xm:sqref>W43</xm:sqref>
        </x14:conditionalFormatting>
        <x14:conditionalFormatting xmlns:xm="http://schemas.microsoft.com/office/excel/2006/main">
          <x14:cfRule type="containsText" priority="924" operator="containsText" id="{B3B9D478-C8E6-4C1A-A084-4B5D87B15EE0}">
            <xm:f>NOT(ISERROR(SEARCH($E$141,E2)))</xm:f>
            <xm:f>$E$141</xm:f>
            <x14:dxf>
              <fill>
                <patternFill>
                  <bgColor rgb="FFFF0000"/>
                </patternFill>
              </fill>
            </x14:dxf>
          </x14:cfRule>
          <x14:cfRule type="containsText" priority="925" operator="containsText" id="{0D7E850C-9114-4A71-9492-ECB365EB26CF}">
            <xm:f>NOT(ISERROR(SEARCH($E$140,E2)))</xm:f>
            <xm:f>$E$140</xm:f>
            <x14:dxf>
              <fill>
                <patternFill>
                  <bgColor rgb="FFFFC000"/>
                </patternFill>
              </fill>
            </x14:dxf>
          </x14:cfRule>
          <x14:cfRule type="containsText" priority="926" operator="containsText" id="{65441F09-B55F-48D9-95E8-0D03704EEA05}">
            <xm:f>NOT(ISERROR(SEARCH($E$139,E2)))</xm:f>
            <xm:f>$E$139</xm:f>
            <x14:dxf>
              <fill>
                <patternFill>
                  <bgColor theme="6" tint="0.39994506668294322"/>
                </patternFill>
              </fill>
            </x14:dxf>
          </x14:cfRule>
          <xm:sqref>E2:I3 E5:I5 E9:I12 E26:I28 E30:I30 E48:I48 E14:I14 E19:I21 E23:I23 E38:I40 E50:I50 E73:I73 E78:I78 E82:I82 E86:I86 E93:I1048576 E43:I46</xm:sqref>
        </x14:conditionalFormatting>
        <x14:conditionalFormatting xmlns:xm="http://schemas.microsoft.com/office/excel/2006/main">
          <x14:cfRule type="containsText" priority="916" operator="containsText" id="{1DDFD97C-18EE-4E64-808C-0DA47CC0AC61}">
            <xm:f>NOT(ISERROR(SEARCH($W$140,W4)))</xm:f>
            <xm:f>$W$140</xm:f>
            <x14:dxf>
              <fill>
                <patternFill>
                  <bgColor rgb="FFFF0000"/>
                </patternFill>
              </fill>
            </x14:dxf>
          </x14:cfRule>
          <x14:cfRule type="containsText" priority="917" operator="containsText" id="{E374F8F5-F8B7-4FE1-820A-D5DA7F97D4F8}">
            <xm:f>NOT(ISERROR(SEARCH($W$139,W4)))</xm:f>
            <xm:f>$W$139</xm:f>
            <x14:dxf>
              <fill>
                <patternFill>
                  <bgColor theme="6" tint="0.39994506668294322"/>
                </patternFill>
              </fill>
            </x14:dxf>
          </x14:cfRule>
          <xm:sqref>W4</xm:sqref>
        </x14:conditionalFormatting>
        <x14:conditionalFormatting xmlns:xm="http://schemas.microsoft.com/office/excel/2006/main">
          <x14:cfRule type="containsText" priority="901" operator="containsText" id="{7688F79E-65F6-4BB4-B868-3DE12B117E6D}">
            <xm:f>NOT(ISERROR(SEARCH($W$140,W8)))</xm:f>
            <xm:f>$W$140</xm:f>
            <x14:dxf>
              <fill>
                <patternFill>
                  <bgColor rgb="FFFF0000"/>
                </patternFill>
              </fill>
            </x14:dxf>
          </x14:cfRule>
          <x14:cfRule type="containsText" priority="902" operator="containsText" id="{3D65A8A3-7AC2-4494-804D-712E3103C5D9}">
            <xm:f>NOT(ISERROR(SEARCH($W$139,W8)))</xm:f>
            <xm:f>$W$139</xm:f>
            <x14:dxf>
              <fill>
                <patternFill>
                  <bgColor theme="6" tint="0.39994506668294322"/>
                </patternFill>
              </fill>
            </x14:dxf>
          </x14:cfRule>
          <xm:sqref>W8</xm:sqref>
        </x14:conditionalFormatting>
        <x14:conditionalFormatting xmlns:xm="http://schemas.microsoft.com/office/excel/2006/main">
          <x14:cfRule type="containsText" priority="892" operator="containsText" id="{D98C0436-7A67-4193-9D35-31750E3F4A36}">
            <xm:f>NOT(ISERROR(SEARCH($C$140,C13)))</xm:f>
            <xm:f>$C$140</xm:f>
            <x14:dxf>
              <fill>
                <patternFill>
                  <bgColor theme="6" tint="0.39994506668294322"/>
                </patternFill>
              </fill>
            </x14:dxf>
          </x14:cfRule>
          <x14:cfRule type="containsText" priority="893" operator="containsText" id="{BF2AD716-8081-4316-886B-B5EAA203A482}">
            <xm:f>NOT(ISERROR(SEARCH($C$139,C13)))</xm:f>
            <xm:f>$C$139</xm:f>
            <x14:dxf>
              <fill>
                <patternFill>
                  <bgColor rgb="FFFF0000"/>
                </patternFill>
              </fill>
            </x14:dxf>
          </x14:cfRule>
          <xm:sqref>C13</xm:sqref>
        </x14:conditionalFormatting>
        <x14:conditionalFormatting xmlns:xm="http://schemas.microsoft.com/office/excel/2006/main">
          <x14:cfRule type="containsText" priority="890" operator="containsText" id="{41DFFB2A-6346-4879-809D-C9C0A74C7C64}">
            <xm:f>NOT(ISERROR(SEARCH($W$140,W13)))</xm:f>
            <xm:f>$W$140</xm:f>
            <x14:dxf>
              <fill>
                <patternFill>
                  <bgColor rgb="FFFF0000"/>
                </patternFill>
              </fill>
            </x14:dxf>
          </x14:cfRule>
          <x14:cfRule type="containsText" priority="891" operator="containsText" id="{F1C03D27-1831-4F0A-85D0-A6D699FF6463}">
            <xm:f>NOT(ISERROR(SEARCH($W$139,W13)))</xm:f>
            <xm:f>$W$139</xm:f>
            <x14:dxf>
              <fill>
                <patternFill>
                  <bgColor theme="6" tint="0.39994506668294322"/>
                </patternFill>
              </fill>
            </x14:dxf>
          </x14:cfRule>
          <xm:sqref>W13</xm:sqref>
        </x14:conditionalFormatting>
        <x14:conditionalFormatting xmlns:xm="http://schemas.microsoft.com/office/excel/2006/main">
          <x14:cfRule type="containsText" priority="887" operator="containsText" id="{38481940-CEA8-4B83-919E-B826DE6D9F10}">
            <xm:f>NOT(ISERROR(SEARCH($E$141,E13)))</xm:f>
            <xm:f>$E$141</xm:f>
            <x14:dxf>
              <fill>
                <patternFill>
                  <bgColor rgb="FFFF0000"/>
                </patternFill>
              </fill>
            </x14:dxf>
          </x14:cfRule>
          <x14:cfRule type="containsText" priority="888" operator="containsText" id="{3800F3D4-F329-4F00-9CF9-95B1EE099EAB}">
            <xm:f>NOT(ISERROR(SEARCH($E$140,E13)))</xm:f>
            <xm:f>$E$140</xm:f>
            <x14:dxf>
              <fill>
                <patternFill>
                  <bgColor rgb="FFFFC000"/>
                </patternFill>
              </fill>
            </x14:dxf>
          </x14:cfRule>
          <x14:cfRule type="containsText" priority="889" operator="containsText" id="{823CEF2A-09BE-4D15-8629-D83B1A2E09C4}">
            <xm:f>NOT(ISERROR(SEARCH($E$139,E13)))</xm:f>
            <xm:f>$E$139</xm:f>
            <x14:dxf>
              <fill>
                <patternFill>
                  <bgColor theme="6" tint="0.39994506668294322"/>
                </patternFill>
              </fill>
            </x14:dxf>
          </x14:cfRule>
          <xm:sqref>E13:I13</xm:sqref>
        </x14:conditionalFormatting>
        <x14:conditionalFormatting xmlns:xm="http://schemas.microsoft.com/office/excel/2006/main">
          <x14:cfRule type="containsText" priority="851" operator="containsText" id="{9F01E702-1D5D-4D9E-A4EA-6667D9277BD4}">
            <xm:f>NOT(ISERROR(SEARCH($C$140,C29)))</xm:f>
            <xm:f>$C$140</xm:f>
            <x14:dxf>
              <fill>
                <patternFill>
                  <bgColor theme="6" tint="0.39994506668294322"/>
                </patternFill>
              </fill>
            </x14:dxf>
          </x14:cfRule>
          <x14:cfRule type="containsText" priority="852" operator="containsText" id="{4A6B988F-6AB4-4692-AD0B-B2F824A6BB06}">
            <xm:f>NOT(ISERROR(SEARCH($C$139,C29)))</xm:f>
            <xm:f>$C$139</xm:f>
            <x14:dxf>
              <fill>
                <patternFill>
                  <bgColor rgb="FFFF0000"/>
                </patternFill>
              </fill>
            </x14:dxf>
          </x14:cfRule>
          <xm:sqref>C29</xm:sqref>
        </x14:conditionalFormatting>
        <x14:conditionalFormatting xmlns:xm="http://schemas.microsoft.com/office/excel/2006/main">
          <x14:cfRule type="containsText" priority="849" operator="containsText" id="{74C14730-4BA0-49E1-B046-EF39A572A80D}">
            <xm:f>NOT(ISERROR(SEARCH($W$140,W29)))</xm:f>
            <xm:f>$W$140</xm:f>
            <x14:dxf>
              <fill>
                <patternFill>
                  <bgColor rgb="FFFF0000"/>
                </patternFill>
              </fill>
            </x14:dxf>
          </x14:cfRule>
          <x14:cfRule type="containsText" priority="850" operator="containsText" id="{E205872E-3E7D-4108-8FCD-8B5315AB5A8C}">
            <xm:f>NOT(ISERROR(SEARCH($W$139,W29)))</xm:f>
            <xm:f>$W$139</xm:f>
            <x14:dxf>
              <fill>
                <patternFill>
                  <bgColor theme="6" tint="0.39994506668294322"/>
                </patternFill>
              </fill>
            </x14:dxf>
          </x14:cfRule>
          <xm:sqref>W29</xm:sqref>
        </x14:conditionalFormatting>
        <x14:conditionalFormatting xmlns:xm="http://schemas.microsoft.com/office/excel/2006/main">
          <x14:cfRule type="containsText" priority="847" operator="containsText" id="{94DAF30A-3F7C-45F6-A800-784F98BBBD26}">
            <xm:f>NOT(ISERROR(SEARCH($X$142,X29)))</xm:f>
            <xm:f>$X$142</xm:f>
            <x14:dxf>
              <fill>
                <patternFill>
                  <bgColor rgb="FFFF0000"/>
                </patternFill>
              </fill>
            </x14:dxf>
          </x14:cfRule>
          <x14:cfRule type="containsText" priority="848" operator="containsText" id="{B18CE448-BFF4-4893-9FDF-9FF1536793E0}">
            <xm:f>NOT(ISERROR(SEARCH($X$141,X29)))</xm:f>
            <xm:f>$X$141</xm:f>
            <x14:dxf>
              <fill>
                <patternFill>
                  <bgColor rgb="FFFFC000"/>
                </patternFill>
              </fill>
            </x14:dxf>
          </x14:cfRule>
          <xm:sqref>X29</xm:sqref>
        </x14:conditionalFormatting>
        <x14:conditionalFormatting xmlns:xm="http://schemas.microsoft.com/office/excel/2006/main">
          <x14:cfRule type="containsText" priority="842" operator="containsText" id="{C6BCA4C7-C6D1-4919-A027-160A672D5C8E}">
            <xm:f>NOT(ISERROR(SEARCH($E$141,E29)))</xm:f>
            <xm:f>$E$141</xm:f>
            <x14:dxf>
              <fill>
                <patternFill>
                  <bgColor rgb="FFFF0000"/>
                </patternFill>
              </fill>
            </x14:dxf>
          </x14:cfRule>
          <x14:cfRule type="containsText" priority="843" operator="containsText" id="{C6CDDE51-D612-43D7-A94E-554E27BFFC70}">
            <xm:f>NOT(ISERROR(SEARCH($E$140,E29)))</xm:f>
            <xm:f>$E$140</xm:f>
            <x14:dxf>
              <fill>
                <patternFill>
                  <bgColor rgb="FFFFC000"/>
                </patternFill>
              </fill>
            </x14:dxf>
          </x14:cfRule>
          <x14:cfRule type="containsText" priority="844" operator="containsText" id="{0D378834-44C1-464E-8BA1-8E752D05CDE3}">
            <xm:f>NOT(ISERROR(SEARCH($E$139,E29)))</xm:f>
            <xm:f>$E$139</xm:f>
            <x14:dxf>
              <fill>
                <patternFill>
                  <bgColor theme="6" tint="0.39994506668294322"/>
                </patternFill>
              </fill>
            </x14:dxf>
          </x14:cfRule>
          <xm:sqref>E29:I29</xm:sqref>
        </x14:conditionalFormatting>
        <x14:conditionalFormatting xmlns:xm="http://schemas.microsoft.com/office/excel/2006/main">
          <x14:cfRule type="containsText" priority="783" operator="containsText" id="{286DA8AD-8D93-4AEB-A95A-913ED1294931}">
            <xm:f>NOT(ISERROR(SEARCH($W$140,W4)))</xm:f>
            <xm:f>$W$140</xm:f>
            <x14:dxf>
              <fill>
                <patternFill>
                  <bgColor rgb="FFFF0000"/>
                </patternFill>
              </fill>
            </x14:dxf>
          </x14:cfRule>
          <x14:cfRule type="containsText" priority="784" operator="containsText" id="{7FFE1802-A79E-4C99-9DBB-21572E2EE2A7}">
            <xm:f>NOT(ISERROR(SEARCH($W$139,W4)))</xm:f>
            <xm:f>$W$139</xm:f>
            <x14:dxf>
              <fill>
                <patternFill>
                  <bgColor theme="6" tint="0.39994506668294322"/>
                </patternFill>
              </fill>
            </x14:dxf>
          </x14:cfRule>
          <xm:sqref>W4</xm:sqref>
        </x14:conditionalFormatting>
        <x14:conditionalFormatting xmlns:xm="http://schemas.microsoft.com/office/excel/2006/main">
          <x14:cfRule type="containsText" priority="777" operator="containsText" id="{E015BE0E-B7C3-47B9-9316-A1C71A06F27A}">
            <xm:f>NOT(ISERROR(SEARCH($X$142,X14)))</xm:f>
            <xm:f>$X$142</xm:f>
            <x14:dxf>
              <fill>
                <patternFill>
                  <bgColor rgb="FFFF0000"/>
                </patternFill>
              </fill>
            </x14:dxf>
          </x14:cfRule>
          <x14:cfRule type="containsText" priority="778" operator="containsText" id="{DF3901A9-03B1-42FF-BBD8-17630E2C22E6}">
            <xm:f>NOT(ISERROR(SEARCH($X$141,X14)))</xm:f>
            <xm:f>$X$141</xm:f>
            <x14:dxf>
              <fill>
                <patternFill>
                  <bgColor rgb="FFFFC000"/>
                </patternFill>
              </fill>
            </x14:dxf>
          </x14:cfRule>
          <xm:sqref>X14</xm:sqref>
        </x14:conditionalFormatting>
        <x14:conditionalFormatting xmlns:xm="http://schemas.microsoft.com/office/excel/2006/main">
          <x14:cfRule type="containsText" priority="770" operator="containsText" id="{D478BEEF-ABD4-4554-8560-2BCB73009A2C}">
            <xm:f>NOT(ISERROR(SEARCH($C$140,C18)))</xm:f>
            <xm:f>$C$140</xm:f>
            <x14:dxf>
              <fill>
                <patternFill>
                  <bgColor theme="6" tint="0.39994506668294322"/>
                </patternFill>
              </fill>
            </x14:dxf>
          </x14:cfRule>
          <x14:cfRule type="containsText" priority="771" operator="containsText" id="{E54A56A9-252D-4211-A61C-1CE072D3A3D4}">
            <xm:f>NOT(ISERROR(SEARCH($C$139,C18)))</xm:f>
            <xm:f>$C$139</xm:f>
            <x14:dxf>
              <fill>
                <patternFill>
                  <bgColor rgb="FFFF0000"/>
                </patternFill>
              </fill>
            </x14:dxf>
          </x14:cfRule>
          <xm:sqref>C18</xm:sqref>
        </x14:conditionalFormatting>
        <x14:conditionalFormatting xmlns:xm="http://schemas.microsoft.com/office/excel/2006/main">
          <x14:cfRule type="containsText" priority="768" operator="containsText" id="{9AD71211-0AB3-42E8-9B6B-CEC108AA1858}">
            <xm:f>NOT(ISERROR(SEARCH($W$140,W18)))</xm:f>
            <xm:f>$W$140</xm:f>
            <x14:dxf>
              <fill>
                <patternFill>
                  <bgColor rgb="FFFF0000"/>
                </patternFill>
              </fill>
            </x14:dxf>
          </x14:cfRule>
          <x14:cfRule type="containsText" priority="769" operator="containsText" id="{556258A1-99FC-46C5-8037-CDE635CA4361}">
            <xm:f>NOT(ISERROR(SEARCH($W$139,W18)))</xm:f>
            <xm:f>$W$139</xm:f>
            <x14:dxf>
              <fill>
                <patternFill>
                  <bgColor theme="6" tint="0.39994506668294322"/>
                </patternFill>
              </fill>
            </x14:dxf>
          </x14:cfRule>
          <xm:sqref>W18</xm:sqref>
        </x14:conditionalFormatting>
        <x14:conditionalFormatting xmlns:xm="http://schemas.microsoft.com/office/excel/2006/main">
          <x14:cfRule type="containsText" priority="766" operator="containsText" id="{BF6033AC-0727-4E6D-9F50-27B2FACEC0A7}">
            <xm:f>NOT(ISERROR(SEARCH($X$142,X18)))</xm:f>
            <xm:f>$X$142</xm:f>
            <x14:dxf>
              <fill>
                <patternFill>
                  <bgColor rgb="FFFF0000"/>
                </patternFill>
              </fill>
            </x14:dxf>
          </x14:cfRule>
          <x14:cfRule type="containsText" priority="767" operator="containsText" id="{AF7E0F42-8638-4AA4-9549-7900B57AFA71}">
            <xm:f>NOT(ISERROR(SEARCH($X$141,X18)))</xm:f>
            <xm:f>$X$141</xm:f>
            <x14:dxf>
              <fill>
                <patternFill>
                  <bgColor rgb="FFFFC000"/>
                </patternFill>
              </fill>
            </x14:dxf>
          </x14:cfRule>
          <xm:sqref>X18</xm:sqref>
        </x14:conditionalFormatting>
        <x14:conditionalFormatting xmlns:xm="http://schemas.microsoft.com/office/excel/2006/main">
          <x14:cfRule type="containsText" priority="761" operator="containsText" id="{80FF27A0-7F14-4BCD-895F-F861A4FC8313}">
            <xm:f>NOT(ISERROR(SEARCH($E$141,E18)))</xm:f>
            <xm:f>$E$141</xm:f>
            <x14:dxf>
              <fill>
                <patternFill>
                  <bgColor rgb="FFFF0000"/>
                </patternFill>
              </fill>
            </x14:dxf>
          </x14:cfRule>
          <x14:cfRule type="containsText" priority="762" operator="containsText" id="{50D31E98-5423-4FC3-984C-BC4EF6CA1E98}">
            <xm:f>NOT(ISERROR(SEARCH($E$140,E18)))</xm:f>
            <xm:f>$E$140</xm:f>
            <x14:dxf>
              <fill>
                <patternFill>
                  <bgColor rgb="FFFFC000"/>
                </patternFill>
              </fill>
            </x14:dxf>
          </x14:cfRule>
          <x14:cfRule type="containsText" priority="763" operator="containsText" id="{9A85053D-252B-4D31-A5E5-7351A00B9E78}">
            <xm:f>NOT(ISERROR(SEARCH($E$139,E18)))</xm:f>
            <xm:f>$E$139</xm:f>
            <x14:dxf>
              <fill>
                <patternFill>
                  <bgColor theme="6" tint="0.39994506668294322"/>
                </patternFill>
              </fill>
            </x14:dxf>
          </x14:cfRule>
          <xm:sqref>E18:I18</xm:sqref>
        </x14:conditionalFormatting>
        <x14:conditionalFormatting xmlns:xm="http://schemas.microsoft.com/office/excel/2006/main">
          <x14:cfRule type="containsText" priority="754" operator="containsText" id="{40A84FCF-270C-4F50-A896-A0AE50C96B39}">
            <xm:f>NOT(ISERROR(SEARCH($X$142,X19)))</xm:f>
            <xm:f>$X$142</xm:f>
            <x14:dxf>
              <fill>
                <patternFill>
                  <bgColor rgb="FFFF0000"/>
                </patternFill>
              </fill>
            </x14:dxf>
          </x14:cfRule>
          <x14:cfRule type="containsText" priority="755" operator="containsText" id="{4225F7F9-3654-494E-AA5B-14A3CC172400}">
            <xm:f>NOT(ISERROR(SEARCH($X$141,X19)))</xm:f>
            <xm:f>$X$141</xm:f>
            <x14:dxf>
              <fill>
                <patternFill>
                  <bgColor rgb="FFFFC000"/>
                </patternFill>
              </fill>
            </x14:dxf>
          </x14:cfRule>
          <xm:sqref>X19:X21</xm:sqref>
        </x14:conditionalFormatting>
        <x14:conditionalFormatting xmlns:xm="http://schemas.microsoft.com/office/excel/2006/main">
          <x14:cfRule type="containsText" priority="731" operator="containsText" id="{4668135F-8D28-4065-8308-26F584F5A886}">
            <xm:f>NOT(ISERROR(SEARCH($X$142,X23)))</xm:f>
            <xm:f>$X$142</xm:f>
            <x14:dxf>
              <fill>
                <patternFill>
                  <bgColor rgb="FFFF0000"/>
                </patternFill>
              </fill>
            </x14:dxf>
          </x14:cfRule>
          <x14:cfRule type="containsText" priority="732" operator="containsText" id="{32391B1B-A3C7-4A76-9163-4DCD537CEDA2}">
            <xm:f>NOT(ISERROR(SEARCH($X$141,X23)))</xm:f>
            <xm:f>$X$141</xm:f>
            <x14:dxf>
              <fill>
                <patternFill>
                  <bgColor rgb="FFFFC000"/>
                </patternFill>
              </fill>
            </x14:dxf>
          </x14:cfRule>
          <xm:sqref>X23</xm:sqref>
        </x14:conditionalFormatting>
        <x14:conditionalFormatting xmlns:xm="http://schemas.microsoft.com/office/excel/2006/main">
          <x14:cfRule type="containsText" priority="722" operator="containsText" id="{77BBB0B8-8636-48DC-9882-20F14040EC0E}">
            <xm:f>NOT(ISERROR(SEARCH($W$140,W24)))</xm:f>
            <xm:f>$W$140</xm:f>
            <x14:dxf>
              <fill>
                <patternFill>
                  <bgColor rgb="FFFF0000"/>
                </patternFill>
              </fill>
            </x14:dxf>
          </x14:cfRule>
          <x14:cfRule type="containsText" priority="723" operator="containsText" id="{EE542FDF-6A32-4192-8B34-B0AC983B04A6}">
            <xm:f>NOT(ISERROR(SEARCH($W$139,W24)))</xm:f>
            <xm:f>$W$139</xm:f>
            <x14:dxf>
              <fill>
                <patternFill>
                  <bgColor theme="6" tint="0.39994506668294322"/>
                </patternFill>
              </fill>
            </x14:dxf>
          </x14:cfRule>
          <xm:sqref>W24</xm:sqref>
        </x14:conditionalFormatting>
        <x14:conditionalFormatting xmlns:xm="http://schemas.microsoft.com/office/excel/2006/main">
          <x14:cfRule type="containsText" priority="712" operator="containsText" id="{45960BAD-C34B-49EC-A8AC-2AB1205325DB}">
            <xm:f>NOT(ISERROR(SEARCH($C$140,C15)))</xm:f>
            <xm:f>$C$140</xm:f>
            <x14:dxf>
              <fill>
                <patternFill>
                  <bgColor theme="6" tint="0.39994506668294322"/>
                </patternFill>
              </fill>
            </x14:dxf>
          </x14:cfRule>
          <x14:cfRule type="containsText" priority="713" operator="containsText" id="{BF997637-F779-4DE5-A665-E3D49986034B}">
            <xm:f>NOT(ISERROR(SEARCH($C$139,C15)))</xm:f>
            <xm:f>$C$139</xm:f>
            <x14:dxf>
              <fill>
                <patternFill>
                  <bgColor rgb="FFFF0000"/>
                </patternFill>
              </fill>
            </x14:dxf>
          </x14:cfRule>
          <xm:sqref>C15:C17</xm:sqref>
        </x14:conditionalFormatting>
        <x14:conditionalFormatting xmlns:xm="http://schemas.microsoft.com/office/excel/2006/main">
          <x14:cfRule type="containsText" priority="710" operator="containsText" id="{CE203169-89DE-49E1-A96B-60E10703BBEF}">
            <xm:f>NOT(ISERROR(SEARCH($W$140,W15)))</xm:f>
            <xm:f>$W$140</xm:f>
            <x14:dxf>
              <fill>
                <patternFill>
                  <bgColor rgb="FFFF0000"/>
                </patternFill>
              </fill>
            </x14:dxf>
          </x14:cfRule>
          <x14:cfRule type="containsText" priority="711" operator="containsText" id="{CBF5BC98-7AA2-4902-8CB2-E3C7A9A4D94C}">
            <xm:f>NOT(ISERROR(SEARCH($W$139,W15)))</xm:f>
            <xm:f>$W$139</xm:f>
            <x14:dxf>
              <fill>
                <patternFill>
                  <bgColor theme="6" tint="0.39994506668294322"/>
                </patternFill>
              </fill>
            </x14:dxf>
          </x14:cfRule>
          <xm:sqref>W15:W17</xm:sqref>
        </x14:conditionalFormatting>
        <x14:conditionalFormatting xmlns:xm="http://schemas.microsoft.com/office/excel/2006/main">
          <x14:cfRule type="containsText" priority="707" operator="containsText" id="{1CA990BB-9D9A-4B37-B1F9-7930B4F2AF92}">
            <xm:f>NOT(ISERROR(SEARCH($E$141,E15)))</xm:f>
            <xm:f>$E$141</xm:f>
            <x14:dxf>
              <fill>
                <patternFill>
                  <bgColor rgb="FFFF0000"/>
                </patternFill>
              </fill>
            </x14:dxf>
          </x14:cfRule>
          <x14:cfRule type="containsText" priority="708" operator="containsText" id="{812E96AF-B614-4453-91F0-1EE8CECAD949}">
            <xm:f>NOT(ISERROR(SEARCH($E$140,E15)))</xm:f>
            <xm:f>$E$140</xm:f>
            <x14:dxf>
              <fill>
                <patternFill>
                  <bgColor rgb="FFFFC000"/>
                </patternFill>
              </fill>
            </x14:dxf>
          </x14:cfRule>
          <x14:cfRule type="containsText" priority="709" operator="containsText" id="{BC4E8013-CD5E-483E-9648-F5836698391A}">
            <xm:f>NOT(ISERROR(SEARCH($E$139,E15)))</xm:f>
            <xm:f>$E$139</xm:f>
            <x14:dxf>
              <fill>
                <patternFill>
                  <bgColor theme="6" tint="0.39994506668294322"/>
                </patternFill>
              </fill>
            </x14:dxf>
          </x14:cfRule>
          <xm:sqref>E15:I17</xm:sqref>
        </x14:conditionalFormatting>
        <x14:conditionalFormatting xmlns:xm="http://schemas.microsoft.com/office/excel/2006/main">
          <x14:cfRule type="containsText" priority="701" operator="containsText" id="{B1206FC0-F5A5-473F-AF18-5B8620A028CF}">
            <xm:f>NOT(ISERROR(SEARCH($C$140,C22)))</xm:f>
            <xm:f>$C$140</xm:f>
            <x14:dxf>
              <fill>
                <patternFill>
                  <bgColor theme="6" tint="0.39994506668294322"/>
                </patternFill>
              </fill>
            </x14:dxf>
          </x14:cfRule>
          <x14:cfRule type="containsText" priority="702" operator="containsText" id="{9E081AA6-65A8-4591-B50E-29F33CAFCD76}">
            <xm:f>NOT(ISERROR(SEARCH($C$139,C22)))</xm:f>
            <xm:f>$C$139</xm:f>
            <x14:dxf>
              <fill>
                <patternFill>
                  <bgColor rgb="FFFF0000"/>
                </patternFill>
              </fill>
            </x14:dxf>
          </x14:cfRule>
          <xm:sqref>C22</xm:sqref>
        </x14:conditionalFormatting>
        <x14:conditionalFormatting xmlns:xm="http://schemas.microsoft.com/office/excel/2006/main">
          <x14:cfRule type="containsText" priority="699" operator="containsText" id="{77F690BD-A5F9-4003-9D2C-B32702DCA110}">
            <xm:f>NOT(ISERROR(SEARCH($W$140,W22)))</xm:f>
            <xm:f>$W$140</xm:f>
            <x14:dxf>
              <fill>
                <patternFill>
                  <bgColor rgb="FFFF0000"/>
                </patternFill>
              </fill>
            </x14:dxf>
          </x14:cfRule>
          <x14:cfRule type="containsText" priority="700" operator="containsText" id="{818811CB-3507-4059-A857-B6CEA00FA319}">
            <xm:f>NOT(ISERROR(SEARCH($W$139,W22)))</xm:f>
            <xm:f>$W$139</xm:f>
            <x14:dxf>
              <fill>
                <patternFill>
                  <bgColor theme="6" tint="0.39994506668294322"/>
                </patternFill>
              </fill>
            </x14:dxf>
          </x14:cfRule>
          <xm:sqref>W22</xm:sqref>
        </x14:conditionalFormatting>
        <x14:conditionalFormatting xmlns:xm="http://schemas.microsoft.com/office/excel/2006/main">
          <x14:cfRule type="containsText" priority="697" operator="containsText" id="{FACBD715-4F82-466E-A9A7-1D4D5A2490CF}">
            <xm:f>NOT(ISERROR(SEARCH($X$142,X22)))</xm:f>
            <xm:f>$X$142</xm:f>
            <x14:dxf>
              <fill>
                <patternFill>
                  <bgColor rgb="FFFF0000"/>
                </patternFill>
              </fill>
            </x14:dxf>
          </x14:cfRule>
          <x14:cfRule type="containsText" priority="698" operator="containsText" id="{4D985A2D-953C-4ABE-A8DE-733D289A78F8}">
            <xm:f>NOT(ISERROR(SEARCH($X$141,X22)))</xm:f>
            <xm:f>$X$141</xm:f>
            <x14:dxf>
              <fill>
                <patternFill>
                  <bgColor rgb="FFFFC000"/>
                </patternFill>
              </fill>
            </x14:dxf>
          </x14:cfRule>
          <xm:sqref>X22</xm:sqref>
        </x14:conditionalFormatting>
        <x14:conditionalFormatting xmlns:xm="http://schemas.microsoft.com/office/excel/2006/main">
          <x14:cfRule type="containsText" priority="692" operator="containsText" id="{1504B62A-6F9C-45E9-A0E0-7A5B7BE5C018}">
            <xm:f>NOT(ISERROR(SEARCH($E$141,E22)))</xm:f>
            <xm:f>$E$141</xm:f>
            <x14:dxf>
              <fill>
                <patternFill>
                  <bgColor rgb="FFFF0000"/>
                </patternFill>
              </fill>
            </x14:dxf>
          </x14:cfRule>
          <x14:cfRule type="containsText" priority="693" operator="containsText" id="{B3DD5CC7-AC11-4C77-8201-2BAF5420693F}">
            <xm:f>NOT(ISERROR(SEARCH($E$140,E22)))</xm:f>
            <xm:f>$E$140</xm:f>
            <x14:dxf>
              <fill>
                <patternFill>
                  <bgColor rgb="FFFFC000"/>
                </patternFill>
              </fill>
            </x14:dxf>
          </x14:cfRule>
          <x14:cfRule type="containsText" priority="694" operator="containsText" id="{35BBAE8D-6EBF-4768-BDF3-4F0E7820A1AF}">
            <xm:f>NOT(ISERROR(SEARCH($E$139,E22)))</xm:f>
            <xm:f>$E$139</xm:f>
            <x14:dxf>
              <fill>
                <patternFill>
                  <bgColor theme="6" tint="0.39994506668294322"/>
                </patternFill>
              </fill>
            </x14:dxf>
          </x14:cfRule>
          <xm:sqref>E22:I22</xm:sqref>
        </x14:conditionalFormatting>
        <x14:conditionalFormatting xmlns:xm="http://schemas.microsoft.com/office/excel/2006/main">
          <x14:cfRule type="containsText" priority="632" operator="containsText" id="{D02631F1-803B-4280-807A-6A210DEF7667}">
            <xm:f>NOT(ISERROR(SEARCH($C$140,C53)))</xm:f>
            <xm:f>$C$140</xm:f>
            <x14:dxf>
              <fill>
                <patternFill>
                  <bgColor theme="6" tint="0.39994506668294322"/>
                </patternFill>
              </fill>
            </x14:dxf>
          </x14:cfRule>
          <x14:cfRule type="containsText" priority="633" operator="containsText" id="{6EF5B125-4073-4120-9CE6-505FCCE1A97A}">
            <xm:f>NOT(ISERROR(SEARCH($C$139,C53)))</xm:f>
            <xm:f>$C$139</xm:f>
            <x14:dxf>
              <fill>
                <patternFill>
                  <bgColor rgb="FFFF0000"/>
                </patternFill>
              </fill>
            </x14:dxf>
          </x14:cfRule>
          <xm:sqref>C53</xm:sqref>
        </x14:conditionalFormatting>
        <x14:conditionalFormatting xmlns:xm="http://schemas.microsoft.com/office/excel/2006/main">
          <x14:cfRule type="containsText" priority="623" operator="containsText" id="{E0E67F38-A568-43A2-9F2D-E0FC93D510DB}">
            <xm:f>NOT(ISERROR(SEARCH($E$141,E53)))</xm:f>
            <xm:f>$E$141</xm:f>
            <x14:dxf>
              <fill>
                <patternFill>
                  <bgColor rgb="FFFF0000"/>
                </patternFill>
              </fill>
            </x14:dxf>
          </x14:cfRule>
          <x14:cfRule type="containsText" priority="624" operator="containsText" id="{5F64D341-ABEB-44B9-84F1-D30A1448AC53}">
            <xm:f>NOT(ISERROR(SEARCH($E$140,E53)))</xm:f>
            <xm:f>$E$140</xm:f>
            <x14:dxf>
              <fill>
                <patternFill>
                  <bgColor rgb="FFFFC000"/>
                </patternFill>
              </fill>
            </x14:dxf>
          </x14:cfRule>
          <x14:cfRule type="containsText" priority="625" operator="containsText" id="{58901A99-04D7-4BA3-B34D-FB968A225BE5}">
            <xm:f>NOT(ISERROR(SEARCH($E$139,E53)))</xm:f>
            <xm:f>$E$139</xm:f>
            <x14:dxf>
              <fill>
                <patternFill>
                  <bgColor theme="6" tint="0.39994506668294322"/>
                </patternFill>
              </fill>
            </x14:dxf>
          </x14:cfRule>
          <xm:sqref>E53:I53</xm:sqref>
        </x14:conditionalFormatting>
        <x14:conditionalFormatting xmlns:xm="http://schemas.microsoft.com/office/excel/2006/main">
          <x14:cfRule type="containsText" priority="620" operator="containsText" id="{56347C2F-9DFB-4C51-9F8A-07064C62DC19}">
            <xm:f>NOT(ISERROR(SEARCH($C$140,C56)))</xm:f>
            <xm:f>$C$140</xm:f>
            <x14:dxf>
              <fill>
                <patternFill>
                  <bgColor theme="6" tint="0.39994506668294322"/>
                </patternFill>
              </fill>
            </x14:dxf>
          </x14:cfRule>
          <x14:cfRule type="containsText" priority="621" operator="containsText" id="{2AB80947-E451-4EBF-82D7-9DA4AC919234}">
            <xm:f>NOT(ISERROR(SEARCH($C$139,C56)))</xm:f>
            <xm:f>$C$139</xm:f>
            <x14:dxf>
              <fill>
                <patternFill>
                  <bgColor rgb="FFFF0000"/>
                </patternFill>
              </fill>
            </x14:dxf>
          </x14:cfRule>
          <xm:sqref>C56</xm:sqref>
        </x14:conditionalFormatting>
        <x14:conditionalFormatting xmlns:xm="http://schemas.microsoft.com/office/excel/2006/main">
          <x14:cfRule type="containsText" priority="618" operator="containsText" id="{DA5B3FC1-A2B8-4F26-965C-3E31121A7F4E}">
            <xm:f>NOT(ISERROR(SEARCH($W$140,W56)))</xm:f>
            <xm:f>$W$140</xm:f>
            <x14:dxf>
              <fill>
                <patternFill>
                  <bgColor rgb="FFFF0000"/>
                </patternFill>
              </fill>
            </x14:dxf>
          </x14:cfRule>
          <x14:cfRule type="containsText" priority="619" operator="containsText" id="{A66E419C-918C-401C-B8EA-857C7CD1E16E}">
            <xm:f>NOT(ISERROR(SEARCH($W$139,W56)))</xm:f>
            <xm:f>$W$139</xm:f>
            <x14:dxf>
              <fill>
                <patternFill>
                  <bgColor theme="6" tint="0.39994506668294322"/>
                </patternFill>
              </fill>
            </x14:dxf>
          </x14:cfRule>
          <xm:sqref>W56:W58</xm:sqref>
        </x14:conditionalFormatting>
        <x14:conditionalFormatting xmlns:xm="http://schemas.microsoft.com/office/excel/2006/main">
          <x14:cfRule type="containsText" priority="616" operator="containsText" id="{4152B5BF-7F48-4A9B-92F0-742529AA41C5}">
            <xm:f>NOT(ISERROR(SEARCH($X$142,X56)))</xm:f>
            <xm:f>$X$142</xm:f>
            <x14:dxf>
              <fill>
                <patternFill>
                  <bgColor rgb="FFFF0000"/>
                </patternFill>
              </fill>
            </x14:dxf>
          </x14:cfRule>
          <x14:cfRule type="containsText" priority="617" operator="containsText" id="{EC1AACC5-FB62-45A7-A4F7-FFAE86C1E2EE}">
            <xm:f>NOT(ISERROR(SEARCH($X$141,X56)))</xm:f>
            <xm:f>$X$141</xm:f>
            <x14:dxf>
              <fill>
                <patternFill>
                  <bgColor rgb="FFFFC000"/>
                </patternFill>
              </fill>
            </x14:dxf>
          </x14:cfRule>
          <xm:sqref>X56</xm:sqref>
        </x14:conditionalFormatting>
        <x14:conditionalFormatting xmlns:xm="http://schemas.microsoft.com/office/excel/2006/main">
          <x14:cfRule type="containsText" priority="611" operator="containsText" id="{D072EE72-3EBA-48F5-AF04-A02BD0498ADC}">
            <xm:f>NOT(ISERROR(SEARCH($E$141,E56)))</xm:f>
            <xm:f>$E$141</xm:f>
            <x14:dxf>
              <fill>
                <patternFill>
                  <bgColor rgb="FFFF0000"/>
                </patternFill>
              </fill>
            </x14:dxf>
          </x14:cfRule>
          <x14:cfRule type="containsText" priority="612" operator="containsText" id="{1DD4537D-B9D1-4EEE-B177-9346F6FC58F9}">
            <xm:f>NOT(ISERROR(SEARCH($E$140,E56)))</xm:f>
            <xm:f>$E$140</xm:f>
            <x14:dxf>
              <fill>
                <patternFill>
                  <bgColor rgb="FFFFC000"/>
                </patternFill>
              </fill>
            </x14:dxf>
          </x14:cfRule>
          <x14:cfRule type="containsText" priority="613" operator="containsText" id="{D7D33FA9-5BD7-44E7-8E32-F599BA4DD805}">
            <xm:f>NOT(ISERROR(SEARCH($E$139,E56)))</xm:f>
            <xm:f>$E$139</xm:f>
            <x14:dxf>
              <fill>
                <patternFill>
                  <bgColor theme="6" tint="0.39994506668294322"/>
                </patternFill>
              </fill>
            </x14:dxf>
          </x14:cfRule>
          <xm:sqref>E56:I56</xm:sqref>
        </x14:conditionalFormatting>
        <x14:conditionalFormatting xmlns:xm="http://schemas.microsoft.com/office/excel/2006/main">
          <x14:cfRule type="containsText" priority="608" operator="containsText" id="{BE892B51-D23C-4DF9-B0EE-F600D4FB090F}">
            <xm:f>NOT(ISERROR(SEARCH($C$140,C60)))</xm:f>
            <xm:f>$C$140</xm:f>
            <x14:dxf>
              <fill>
                <patternFill>
                  <bgColor theme="6" tint="0.39994506668294322"/>
                </patternFill>
              </fill>
            </x14:dxf>
          </x14:cfRule>
          <x14:cfRule type="containsText" priority="609" operator="containsText" id="{51E6CEDA-DB6D-41C9-BD93-762DA83BE7AC}">
            <xm:f>NOT(ISERROR(SEARCH($C$139,C60)))</xm:f>
            <xm:f>$C$139</xm:f>
            <x14:dxf>
              <fill>
                <patternFill>
                  <bgColor rgb="FFFF0000"/>
                </patternFill>
              </fill>
            </x14:dxf>
          </x14:cfRule>
          <xm:sqref>C60</xm:sqref>
        </x14:conditionalFormatting>
        <x14:conditionalFormatting xmlns:xm="http://schemas.microsoft.com/office/excel/2006/main">
          <x14:cfRule type="containsText" priority="599" operator="containsText" id="{820E7AF9-E811-4E14-8852-213B26BA78E7}">
            <xm:f>NOT(ISERROR(SEARCH($E$141,E60)))</xm:f>
            <xm:f>$E$141</xm:f>
            <x14:dxf>
              <fill>
                <patternFill>
                  <bgColor rgb="FFFF0000"/>
                </patternFill>
              </fill>
            </x14:dxf>
          </x14:cfRule>
          <x14:cfRule type="containsText" priority="600" operator="containsText" id="{6ED32B00-E16A-4F31-BD2D-8FAF2DD7EE15}">
            <xm:f>NOT(ISERROR(SEARCH($E$140,E60)))</xm:f>
            <xm:f>$E$140</xm:f>
            <x14:dxf>
              <fill>
                <patternFill>
                  <bgColor rgb="FFFFC000"/>
                </patternFill>
              </fill>
            </x14:dxf>
          </x14:cfRule>
          <x14:cfRule type="containsText" priority="601" operator="containsText" id="{E2CD6C82-9BA4-414A-8E02-841D5A10871E}">
            <xm:f>NOT(ISERROR(SEARCH($E$139,E60)))</xm:f>
            <xm:f>$E$139</xm:f>
            <x14:dxf>
              <fill>
                <patternFill>
                  <bgColor theme="6" tint="0.39994506668294322"/>
                </patternFill>
              </fill>
            </x14:dxf>
          </x14:cfRule>
          <xm:sqref>E60:I60</xm:sqref>
        </x14:conditionalFormatting>
        <x14:conditionalFormatting xmlns:xm="http://schemas.microsoft.com/office/excel/2006/main">
          <x14:cfRule type="containsText" priority="596" operator="containsText" id="{7F9AC119-9871-418A-9A80-A7EF660E750B}">
            <xm:f>NOT(ISERROR(SEARCH($C$140,C63)))</xm:f>
            <xm:f>$C$140</xm:f>
            <x14:dxf>
              <fill>
                <patternFill>
                  <bgColor theme="6" tint="0.39994506668294322"/>
                </patternFill>
              </fill>
            </x14:dxf>
          </x14:cfRule>
          <x14:cfRule type="containsText" priority="597" operator="containsText" id="{7570A87F-4E52-4EA8-9DE2-C9B3A11B7656}">
            <xm:f>NOT(ISERROR(SEARCH($C$139,C63)))</xm:f>
            <xm:f>$C$139</xm:f>
            <x14:dxf>
              <fill>
                <patternFill>
                  <bgColor rgb="FFFF0000"/>
                </patternFill>
              </fill>
            </x14:dxf>
          </x14:cfRule>
          <xm:sqref>C63</xm:sqref>
        </x14:conditionalFormatting>
        <x14:conditionalFormatting xmlns:xm="http://schemas.microsoft.com/office/excel/2006/main">
          <x14:cfRule type="containsText" priority="594" operator="containsText" id="{0EFB1EFD-1610-408B-B05A-942C3D8BD60C}">
            <xm:f>NOT(ISERROR(SEARCH($W$140,W63)))</xm:f>
            <xm:f>$W$140</xm:f>
            <x14:dxf>
              <fill>
                <patternFill>
                  <bgColor rgb="FFFF0000"/>
                </patternFill>
              </fill>
            </x14:dxf>
          </x14:cfRule>
          <x14:cfRule type="containsText" priority="595" operator="containsText" id="{2C0ACC73-0B6B-476A-AA45-7E473D77B5A3}">
            <xm:f>NOT(ISERROR(SEARCH($W$139,W63)))</xm:f>
            <xm:f>$W$139</xm:f>
            <x14:dxf>
              <fill>
                <patternFill>
                  <bgColor theme="6" tint="0.39994506668294322"/>
                </patternFill>
              </fill>
            </x14:dxf>
          </x14:cfRule>
          <xm:sqref>W63:W66</xm:sqref>
        </x14:conditionalFormatting>
        <x14:conditionalFormatting xmlns:xm="http://schemas.microsoft.com/office/excel/2006/main">
          <x14:cfRule type="containsText" priority="592" operator="containsText" id="{C9206082-9CD7-481B-84D7-4D3F40F9594A}">
            <xm:f>NOT(ISERROR(SEARCH($X$142,X63)))</xm:f>
            <xm:f>$X$142</xm:f>
            <x14:dxf>
              <fill>
                <patternFill>
                  <bgColor rgb="FFFF0000"/>
                </patternFill>
              </fill>
            </x14:dxf>
          </x14:cfRule>
          <x14:cfRule type="containsText" priority="593" operator="containsText" id="{51116DAF-86FA-43F5-A2FD-094749D27370}">
            <xm:f>NOT(ISERROR(SEARCH($X$141,X63)))</xm:f>
            <xm:f>$X$141</xm:f>
            <x14:dxf>
              <fill>
                <patternFill>
                  <bgColor rgb="FFFFC000"/>
                </patternFill>
              </fill>
            </x14:dxf>
          </x14:cfRule>
          <xm:sqref>X63</xm:sqref>
        </x14:conditionalFormatting>
        <x14:conditionalFormatting xmlns:xm="http://schemas.microsoft.com/office/excel/2006/main">
          <x14:cfRule type="containsText" priority="587" operator="containsText" id="{E1C0DA65-1C35-4865-BE9E-05F133C0B1D1}">
            <xm:f>NOT(ISERROR(SEARCH($E$141,E63)))</xm:f>
            <xm:f>$E$141</xm:f>
            <x14:dxf>
              <fill>
                <patternFill>
                  <bgColor rgb="FFFF0000"/>
                </patternFill>
              </fill>
            </x14:dxf>
          </x14:cfRule>
          <x14:cfRule type="containsText" priority="588" operator="containsText" id="{662D652D-133D-44FF-9778-6234F495A276}">
            <xm:f>NOT(ISERROR(SEARCH($E$140,E63)))</xm:f>
            <xm:f>$E$140</xm:f>
            <x14:dxf>
              <fill>
                <patternFill>
                  <bgColor rgb="FFFFC000"/>
                </patternFill>
              </fill>
            </x14:dxf>
          </x14:cfRule>
          <x14:cfRule type="containsText" priority="589" operator="containsText" id="{D74021BD-20CD-449D-B003-021AAC779AB4}">
            <xm:f>NOT(ISERROR(SEARCH($E$139,E63)))</xm:f>
            <xm:f>$E$139</xm:f>
            <x14:dxf>
              <fill>
                <patternFill>
                  <bgColor theme="6" tint="0.39994506668294322"/>
                </patternFill>
              </fill>
            </x14:dxf>
          </x14:cfRule>
          <xm:sqref>E63:I63</xm:sqref>
        </x14:conditionalFormatting>
        <x14:conditionalFormatting xmlns:xm="http://schemas.microsoft.com/office/excel/2006/main">
          <x14:cfRule type="containsText" priority="584" operator="containsText" id="{FFF68F9F-5893-4943-AAB8-5603BED0F55E}">
            <xm:f>NOT(ISERROR(SEARCH($C$140,C68)))</xm:f>
            <xm:f>$C$140</xm:f>
            <x14:dxf>
              <fill>
                <patternFill>
                  <bgColor theme="6" tint="0.39994506668294322"/>
                </patternFill>
              </fill>
            </x14:dxf>
          </x14:cfRule>
          <x14:cfRule type="containsText" priority="585" operator="containsText" id="{D0D447A1-1C31-4FF5-A105-261CF4ED80B8}">
            <xm:f>NOT(ISERROR(SEARCH($C$139,C68)))</xm:f>
            <xm:f>$C$139</xm:f>
            <x14:dxf>
              <fill>
                <patternFill>
                  <bgColor rgb="FFFF0000"/>
                </patternFill>
              </fill>
            </x14:dxf>
          </x14:cfRule>
          <xm:sqref>C68</xm:sqref>
        </x14:conditionalFormatting>
        <x14:conditionalFormatting xmlns:xm="http://schemas.microsoft.com/office/excel/2006/main">
          <x14:cfRule type="containsText" priority="582" operator="containsText" id="{B394C67E-F2BC-4D7B-B5F9-6AF22F399BEF}">
            <xm:f>NOT(ISERROR(SEARCH($W$140,W68)))</xm:f>
            <xm:f>$W$140</xm:f>
            <x14:dxf>
              <fill>
                <patternFill>
                  <bgColor rgb="FFFF0000"/>
                </patternFill>
              </fill>
            </x14:dxf>
          </x14:cfRule>
          <x14:cfRule type="containsText" priority="583" operator="containsText" id="{A99A7A4A-E4EF-414A-BA18-B23AC93626AF}">
            <xm:f>NOT(ISERROR(SEARCH($W$139,W68)))</xm:f>
            <xm:f>$W$139</xm:f>
            <x14:dxf>
              <fill>
                <patternFill>
                  <bgColor theme="6" tint="0.39994506668294322"/>
                </patternFill>
              </fill>
            </x14:dxf>
          </x14:cfRule>
          <xm:sqref>W68:W70</xm:sqref>
        </x14:conditionalFormatting>
        <x14:conditionalFormatting xmlns:xm="http://schemas.microsoft.com/office/excel/2006/main">
          <x14:cfRule type="containsText" priority="580" operator="containsText" id="{1737230E-CA67-4E26-8ADB-28D874B67C71}">
            <xm:f>NOT(ISERROR(SEARCH($X$142,X68)))</xm:f>
            <xm:f>$X$142</xm:f>
            <x14:dxf>
              <fill>
                <patternFill>
                  <bgColor rgb="FFFF0000"/>
                </patternFill>
              </fill>
            </x14:dxf>
          </x14:cfRule>
          <x14:cfRule type="containsText" priority="581" operator="containsText" id="{A90E1837-7684-4DC5-A2BD-8E38FF44A105}">
            <xm:f>NOT(ISERROR(SEARCH($X$141,X68)))</xm:f>
            <xm:f>$X$141</xm:f>
            <x14:dxf>
              <fill>
                <patternFill>
                  <bgColor rgb="FFFFC000"/>
                </patternFill>
              </fill>
            </x14:dxf>
          </x14:cfRule>
          <xm:sqref>X68</xm:sqref>
        </x14:conditionalFormatting>
        <x14:conditionalFormatting xmlns:xm="http://schemas.microsoft.com/office/excel/2006/main">
          <x14:cfRule type="containsText" priority="575" operator="containsText" id="{F39F8A29-E868-4DF4-9F4D-818CD8C50640}">
            <xm:f>NOT(ISERROR(SEARCH($E$141,E68)))</xm:f>
            <xm:f>$E$141</xm:f>
            <x14:dxf>
              <fill>
                <patternFill>
                  <bgColor rgb="FFFF0000"/>
                </patternFill>
              </fill>
            </x14:dxf>
          </x14:cfRule>
          <x14:cfRule type="containsText" priority="576" operator="containsText" id="{6F90FFF7-B945-4F65-866B-379A164892C8}">
            <xm:f>NOT(ISERROR(SEARCH($E$140,E68)))</xm:f>
            <xm:f>$E$140</xm:f>
            <x14:dxf>
              <fill>
                <patternFill>
                  <bgColor rgb="FFFFC000"/>
                </patternFill>
              </fill>
            </x14:dxf>
          </x14:cfRule>
          <x14:cfRule type="containsText" priority="577" operator="containsText" id="{902DD7A3-7344-4275-8B5F-BB61553534BB}">
            <xm:f>NOT(ISERROR(SEARCH($E$139,E68)))</xm:f>
            <xm:f>$E$139</xm:f>
            <x14:dxf>
              <fill>
                <patternFill>
                  <bgColor theme="6" tint="0.39994506668294322"/>
                </patternFill>
              </fill>
            </x14:dxf>
          </x14:cfRule>
          <xm:sqref>E68:I68</xm:sqref>
        </x14:conditionalFormatting>
        <x14:conditionalFormatting xmlns:xm="http://schemas.microsoft.com/office/excel/2006/main">
          <x14:cfRule type="containsText" priority="572" operator="containsText" id="{682D80BB-1D41-42F0-8008-FD374FE18635}">
            <xm:f>NOT(ISERROR(SEARCH($C$140,C72)))</xm:f>
            <xm:f>$C$140</xm:f>
            <x14:dxf>
              <fill>
                <patternFill>
                  <bgColor theme="6" tint="0.39994506668294322"/>
                </patternFill>
              </fill>
            </x14:dxf>
          </x14:cfRule>
          <x14:cfRule type="containsText" priority="573" operator="containsText" id="{A454CF38-0864-489F-970C-C5F30090D333}">
            <xm:f>NOT(ISERROR(SEARCH($C$139,C72)))</xm:f>
            <xm:f>$C$139</xm:f>
            <x14:dxf>
              <fill>
                <patternFill>
                  <bgColor rgb="FFFF0000"/>
                </patternFill>
              </fill>
            </x14:dxf>
          </x14:cfRule>
          <xm:sqref>C72</xm:sqref>
        </x14:conditionalFormatting>
        <x14:conditionalFormatting xmlns:xm="http://schemas.microsoft.com/office/excel/2006/main">
          <x14:cfRule type="containsText" priority="564" operator="containsText" id="{14D46D3E-2D2A-46CF-8001-BC70A0B3C0D9}">
            <xm:f>NOT(ISERROR(SEARCH($W$140,W72)))</xm:f>
            <xm:f>$W$140</xm:f>
            <x14:dxf>
              <fill>
                <patternFill>
                  <bgColor rgb="FFFF0000"/>
                </patternFill>
              </fill>
            </x14:dxf>
          </x14:cfRule>
          <x14:cfRule type="containsText" priority="565" operator="containsText" id="{3E56DC32-6A92-4EB9-99DE-665CABD996A7}">
            <xm:f>NOT(ISERROR(SEARCH($W$139,W72)))</xm:f>
            <xm:f>$W$139</xm:f>
            <x14:dxf>
              <fill>
                <patternFill>
                  <bgColor theme="6" tint="0.39994506668294322"/>
                </patternFill>
              </fill>
            </x14:dxf>
          </x14:cfRule>
          <xm:sqref>W72</xm:sqref>
        </x14:conditionalFormatting>
        <x14:conditionalFormatting xmlns:xm="http://schemas.microsoft.com/office/excel/2006/main">
          <x14:cfRule type="containsText" priority="561" operator="containsText" id="{A004F380-103C-4EEC-A801-17A104E8B3E1}">
            <xm:f>NOT(ISERROR(SEARCH($E$141,E72)))</xm:f>
            <xm:f>$E$141</xm:f>
            <x14:dxf>
              <fill>
                <patternFill>
                  <bgColor rgb="FFFF0000"/>
                </patternFill>
              </fill>
            </x14:dxf>
          </x14:cfRule>
          <x14:cfRule type="containsText" priority="562" operator="containsText" id="{C5F9B773-C3C2-454E-B712-D67E71289459}">
            <xm:f>NOT(ISERROR(SEARCH($E$140,E72)))</xm:f>
            <xm:f>$E$140</xm:f>
            <x14:dxf>
              <fill>
                <patternFill>
                  <bgColor rgb="FFFFC000"/>
                </patternFill>
              </fill>
            </x14:dxf>
          </x14:cfRule>
          <x14:cfRule type="containsText" priority="563" operator="containsText" id="{66643875-0853-49F0-AA38-C41A4F2D3B08}">
            <xm:f>NOT(ISERROR(SEARCH($E$139,E72)))</xm:f>
            <xm:f>$E$139</xm:f>
            <x14:dxf>
              <fill>
                <patternFill>
                  <bgColor theme="6" tint="0.39994506668294322"/>
                </patternFill>
              </fill>
            </x14:dxf>
          </x14:cfRule>
          <xm:sqref>E72:I72</xm:sqref>
        </x14:conditionalFormatting>
        <x14:conditionalFormatting xmlns:xm="http://schemas.microsoft.com/office/excel/2006/main">
          <x14:cfRule type="containsText" priority="555" operator="containsText" id="{62DF7154-8FF5-44BA-8E57-2899251236FF}">
            <xm:f>NOT(ISERROR(SEARCH($C$140,C76)))</xm:f>
            <xm:f>$C$140</xm:f>
            <x14:dxf>
              <fill>
                <patternFill>
                  <bgColor theme="6" tint="0.39994506668294322"/>
                </patternFill>
              </fill>
            </x14:dxf>
          </x14:cfRule>
          <x14:cfRule type="containsText" priority="556" operator="containsText" id="{21C7EB2E-B614-4F4A-8E33-234F476BE616}">
            <xm:f>NOT(ISERROR(SEARCH($C$139,C76)))</xm:f>
            <xm:f>$C$139</xm:f>
            <x14:dxf>
              <fill>
                <patternFill>
                  <bgColor rgb="FFFF0000"/>
                </patternFill>
              </fill>
            </x14:dxf>
          </x14:cfRule>
          <xm:sqref>C76</xm:sqref>
        </x14:conditionalFormatting>
        <x14:conditionalFormatting xmlns:xm="http://schemas.microsoft.com/office/excel/2006/main">
          <x14:cfRule type="containsText" priority="553" operator="containsText" id="{9632A352-E33F-465F-AD8E-FB98B880763A}">
            <xm:f>NOT(ISERROR(SEARCH($W$140,W76)))</xm:f>
            <xm:f>$W$140</xm:f>
            <x14:dxf>
              <fill>
                <patternFill>
                  <bgColor rgb="FFFF0000"/>
                </patternFill>
              </fill>
            </x14:dxf>
          </x14:cfRule>
          <x14:cfRule type="containsText" priority="554" operator="containsText" id="{9939B599-1E19-4C24-8C17-7678B1E4CBDA}">
            <xm:f>NOT(ISERROR(SEARCH($W$139,W76)))</xm:f>
            <xm:f>$W$139</xm:f>
            <x14:dxf>
              <fill>
                <patternFill>
                  <bgColor theme="6" tint="0.39994506668294322"/>
                </patternFill>
              </fill>
            </x14:dxf>
          </x14:cfRule>
          <xm:sqref>W76</xm:sqref>
        </x14:conditionalFormatting>
        <x14:conditionalFormatting xmlns:xm="http://schemas.microsoft.com/office/excel/2006/main">
          <x14:cfRule type="containsText" priority="546" operator="containsText" id="{4C9129A0-6268-419E-83E2-A0432909C7A5}">
            <xm:f>NOT(ISERROR(SEARCH($E$141,E76)))</xm:f>
            <xm:f>$E$141</xm:f>
            <x14:dxf>
              <fill>
                <patternFill>
                  <bgColor rgb="FFFF0000"/>
                </patternFill>
              </fill>
            </x14:dxf>
          </x14:cfRule>
          <x14:cfRule type="containsText" priority="547" operator="containsText" id="{4CD3E979-A99E-4BED-92A8-8E8A15F84ACA}">
            <xm:f>NOT(ISERROR(SEARCH($E$140,E76)))</xm:f>
            <xm:f>$E$140</xm:f>
            <x14:dxf>
              <fill>
                <patternFill>
                  <bgColor rgb="FFFFC000"/>
                </patternFill>
              </fill>
            </x14:dxf>
          </x14:cfRule>
          <x14:cfRule type="containsText" priority="548" operator="containsText" id="{F237CB82-176B-4B01-8437-F9297662FB72}">
            <xm:f>NOT(ISERROR(SEARCH($E$139,E76)))</xm:f>
            <xm:f>$E$139</xm:f>
            <x14:dxf>
              <fill>
                <patternFill>
                  <bgColor theme="6" tint="0.39994506668294322"/>
                </patternFill>
              </fill>
            </x14:dxf>
          </x14:cfRule>
          <xm:sqref>E76:I76</xm:sqref>
        </x14:conditionalFormatting>
        <x14:conditionalFormatting xmlns:xm="http://schemas.microsoft.com/office/excel/2006/main">
          <x14:cfRule type="containsText" priority="544" operator="containsText" id="{9C2F8FB4-D78F-485A-9E9E-A51FE55B3313}">
            <xm:f>NOT(ISERROR(SEARCH($C$140,C77)))</xm:f>
            <xm:f>$C$140</xm:f>
            <x14:dxf>
              <fill>
                <patternFill>
                  <bgColor theme="6" tint="0.39994506668294322"/>
                </patternFill>
              </fill>
            </x14:dxf>
          </x14:cfRule>
          <x14:cfRule type="containsText" priority="545" operator="containsText" id="{835850B5-3155-4989-927F-151854E98EE1}">
            <xm:f>NOT(ISERROR(SEARCH($C$139,C77)))</xm:f>
            <xm:f>$C$139</xm:f>
            <x14:dxf>
              <fill>
                <patternFill>
                  <bgColor rgb="FFFF0000"/>
                </patternFill>
              </fill>
            </x14:dxf>
          </x14:cfRule>
          <xm:sqref>C77</xm:sqref>
        </x14:conditionalFormatting>
        <x14:conditionalFormatting xmlns:xm="http://schemas.microsoft.com/office/excel/2006/main">
          <x14:cfRule type="containsText" priority="542" operator="containsText" id="{21D7E69C-B1E4-4389-865B-38D823F37C4D}">
            <xm:f>NOT(ISERROR(SEARCH($W$140,W77)))</xm:f>
            <xm:f>$W$140</xm:f>
            <x14:dxf>
              <fill>
                <patternFill>
                  <bgColor rgb="FFFF0000"/>
                </patternFill>
              </fill>
            </x14:dxf>
          </x14:cfRule>
          <x14:cfRule type="containsText" priority="543" operator="containsText" id="{B9E7AE33-24EB-4098-BEAA-1BC748F59B5D}">
            <xm:f>NOT(ISERROR(SEARCH($W$139,W77)))</xm:f>
            <xm:f>$W$139</xm:f>
            <x14:dxf>
              <fill>
                <patternFill>
                  <bgColor theme="6" tint="0.39994506668294322"/>
                </patternFill>
              </fill>
            </x14:dxf>
          </x14:cfRule>
          <xm:sqref>W77</xm:sqref>
        </x14:conditionalFormatting>
        <x14:conditionalFormatting xmlns:xm="http://schemas.microsoft.com/office/excel/2006/main">
          <x14:cfRule type="containsText" priority="540" operator="containsText" id="{D49340A8-E63C-4A87-B07F-50B3306DF8CF}">
            <xm:f>NOT(ISERROR(SEARCH($X$142,X77)))</xm:f>
            <xm:f>$X$142</xm:f>
            <x14:dxf>
              <fill>
                <patternFill>
                  <bgColor rgb="FFFF0000"/>
                </patternFill>
              </fill>
            </x14:dxf>
          </x14:cfRule>
          <x14:cfRule type="containsText" priority="541" operator="containsText" id="{11466BDC-76D2-428E-9A40-DD0FD3555C2B}">
            <xm:f>NOT(ISERROR(SEARCH($X$141,X77)))</xm:f>
            <xm:f>$X$141</xm:f>
            <x14:dxf>
              <fill>
                <patternFill>
                  <bgColor rgb="FFFFC000"/>
                </patternFill>
              </fill>
            </x14:dxf>
          </x14:cfRule>
          <xm:sqref>X77</xm:sqref>
        </x14:conditionalFormatting>
        <x14:conditionalFormatting xmlns:xm="http://schemas.microsoft.com/office/excel/2006/main">
          <x14:cfRule type="containsText" priority="535" operator="containsText" id="{C12ED824-F4D5-4E4F-9E26-47B253D53AA7}">
            <xm:f>NOT(ISERROR(SEARCH($E$141,E77)))</xm:f>
            <xm:f>$E$141</xm:f>
            <x14:dxf>
              <fill>
                <patternFill>
                  <bgColor rgb="FFFF0000"/>
                </patternFill>
              </fill>
            </x14:dxf>
          </x14:cfRule>
          <x14:cfRule type="containsText" priority="536" operator="containsText" id="{59DABDDF-86B9-421B-ABE4-C4F33BAAE3B3}">
            <xm:f>NOT(ISERROR(SEARCH($E$140,E77)))</xm:f>
            <xm:f>$E$140</xm:f>
            <x14:dxf>
              <fill>
                <patternFill>
                  <bgColor rgb="FFFFC000"/>
                </patternFill>
              </fill>
            </x14:dxf>
          </x14:cfRule>
          <x14:cfRule type="containsText" priority="537" operator="containsText" id="{9AC7A99A-493E-4FFE-B953-6CF6CE782649}">
            <xm:f>NOT(ISERROR(SEARCH($E$139,E77)))</xm:f>
            <xm:f>$E$139</xm:f>
            <x14:dxf>
              <fill>
                <patternFill>
                  <bgColor theme="6" tint="0.39994506668294322"/>
                </patternFill>
              </fill>
            </x14:dxf>
          </x14:cfRule>
          <xm:sqref>E77:I77</xm:sqref>
        </x14:conditionalFormatting>
        <x14:conditionalFormatting xmlns:xm="http://schemas.microsoft.com/office/excel/2006/main">
          <x14:cfRule type="containsText" priority="505" operator="containsText" id="{EBBD7803-C479-4822-890F-38F4763E042F}">
            <xm:f>NOT(ISERROR(SEARCH($C$140,C81)))</xm:f>
            <xm:f>$C$140</xm:f>
            <x14:dxf>
              <fill>
                <patternFill>
                  <bgColor theme="6" tint="0.39994506668294322"/>
                </patternFill>
              </fill>
            </x14:dxf>
          </x14:cfRule>
          <x14:cfRule type="containsText" priority="506" operator="containsText" id="{443D2B4B-CF69-42F2-8F4B-D4A10C340027}">
            <xm:f>NOT(ISERROR(SEARCH($C$139,C81)))</xm:f>
            <xm:f>$C$139</xm:f>
            <x14:dxf>
              <fill>
                <patternFill>
                  <bgColor rgb="FFFF0000"/>
                </patternFill>
              </fill>
            </x14:dxf>
          </x14:cfRule>
          <xm:sqref>C81</xm:sqref>
        </x14:conditionalFormatting>
        <x14:conditionalFormatting xmlns:xm="http://schemas.microsoft.com/office/excel/2006/main">
          <x14:cfRule type="containsText" priority="503" operator="containsText" id="{C67122FA-0E56-45F7-AA89-0B5558304828}">
            <xm:f>NOT(ISERROR(SEARCH($W$140,W81)))</xm:f>
            <xm:f>$W$140</xm:f>
            <x14:dxf>
              <fill>
                <patternFill>
                  <bgColor rgb="FFFF0000"/>
                </patternFill>
              </fill>
            </x14:dxf>
          </x14:cfRule>
          <x14:cfRule type="containsText" priority="504" operator="containsText" id="{B17872EE-E797-45CA-8045-3FAC53897DC1}">
            <xm:f>NOT(ISERROR(SEARCH($W$139,W81)))</xm:f>
            <xm:f>$W$139</xm:f>
            <x14:dxf>
              <fill>
                <patternFill>
                  <bgColor theme="6" tint="0.39994506668294322"/>
                </patternFill>
              </fill>
            </x14:dxf>
          </x14:cfRule>
          <xm:sqref>W81</xm:sqref>
        </x14:conditionalFormatting>
        <x14:conditionalFormatting xmlns:xm="http://schemas.microsoft.com/office/excel/2006/main">
          <x14:cfRule type="containsText" priority="496" operator="containsText" id="{943A4427-B258-41E4-8239-06A0A4DCF74C}">
            <xm:f>NOT(ISERROR(SEARCH($E$141,E81)))</xm:f>
            <xm:f>$E$141</xm:f>
            <x14:dxf>
              <fill>
                <patternFill>
                  <bgColor rgb="FFFF0000"/>
                </patternFill>
              </fill>
            </x14:dxf>
          </x14:cfRule>
          <x14:cfRule type="containsText" priority="497" operator="containsText" id="{1E783FDB-CF4A-49AE-B221-15DC5E188B1C}">
            <xm:f>NOT(ISERROR(SEARCH($E$140,E81)))</xm:f>
            <xm:f>$E$140</xm:f>
            <x14:dxf>
              <fill>
                <patternFill>
                  <bgColor rgb="FFFFC000"/>
                </patternFill>
              </fill>
            </x14:dxf>
          </x14:cfRule>
          <x14:cfRule type="containsText" priority="498" operator="containsText" id="{17553323-9CD7-4854-A09E-64D0E8D320AA}">
            <xm:f>NOT(ISERROR(SEARCH($E$139,E81)))</xm:f>
            <xm:f>$E$139</xm:f>
            <x14:dxf>
              <fill>
                <patternFill>
                  <bgColor theme="6" tint="0.39994506668294322"/>
                </patternFill>
              </fill>
            </x14:dxf>
          </x14:cfRule>
          <xm:sqref>E81:I81</xm:sqref>
        </x14:conditionalFormatting>
        <x14:conditionalFormatting xmlns:xm="http://schemas.microsoft.com/office/excel/2006/main">
          <x14:cfRule type="containsText" priority="471" operator="containsText" id="{926C41D8-27CD-421E-844C-7630DB0A1E3B}">
            <xm:f>NOT(ISERROR(SEARCH($C$140,C85)))</xm:f>
            <xm:f>$C$140</xm:f>
            <x14:dxf>
              <fill>
                <patternFill>
                  <bgColor theme="6" tint="0.39994506668294322"/>
                </patternFill>
              </fill>
            </x14:dxf>
          </x14:cfRule>
          <x14:cfRule type="containsText" priority="472" operator="containsText" id="{630F5738-4F32-4537-8C36-CAB27CF96C6A}">
            <xm:f>NOT(ISERROR(SEARCH($C$139,C85)))</xm:f>
            <xm:f>$C$139</xm:f>
            <x14:dxf>
              <fill>
                <patternFill>
                  <bgColor rgb="FFFF0000"/>
                </patternFill>
              </fill>
            </x14:dxf>
          </x14:cfRule>
          <xm:sqref>C85</xm:sqref>
        </x14:conditionalFormatting>
        <x14:conditionalFormatting xmlns:xm="http://schemas.microsoft.com/office/excel/2006/main">
          <x14:cfRule type="containsText" priority="469" operator="containsText" id="{6EF9A8D0-8C8F-4AD6-922B-D262B3C958B6}">
            <xm:f>NOT(ISERROR(SEARCH($W$140,W85)))</xm:f>
            <xm:f>$W$140</xm:f>
            <x14:dxf>
              <fill>
                <patternFill>
                  <bgColor rgb="FFFF0000"/>
                </patternFill>
              </fill>
            </x14:dxf>
          </x14:cfRule>
          <x14:cfRule type="containsText" priority="470" operator="containsText" id="{6A75F0E1-D598-481C-95A1-726B37AC8288}">
            <xm:f>NOT(ISERROR(SEARCH($W$139,W85)))</xm:f>
            <xm:f>$W$139</xm:f>
            <x14:dxf>
              <fill>
                <patternFill>
                  <bgColor theme="6" tint="0.39994506668294322"/>
                </patternFill>
              </fill>
            </x14:dxf>
          </x14:cfRule>
          <xm:sqref>W85</xm:sqref>
        </x14:conditionalFormatting>
        <x14:conditionalFormatting xmlns:xm="http://schemas.microsoft.com/office/excel/2006/main">
          <x14:cfRule type="containsText" priority="462" operator="containsText" id="{78B035AF-FC3B-4BAB-9B53-E41B1034DB7B}">
            <xm:f>NOT(ISERROR(SEARCH($E$141,E85)))</xm:f>
            <xm:f>$E$141</xm:f>
            <x14:dxf>
              <fill>
                <patternFill>
                  <bgColor rgb="FFFF0000"/>
                </patternFill>
              </fill>
            </x14:dxf>
          </x14:cfRule>
          <x14:cfRule type="containsText" priority="463" operator="containsText" id="{4B61A334-56D3-4C19-9A26-EE296BAF7F3C}">
            <xm:f>NOT(ISERROR(SEARCH($E$140,E85)))</xm:f>
            <xm:f>$E$140</xm:f>
            <x14:dxf>
              <fill>
                <patternFill>
                  <bgColor rgb="FFFFC000"/>
                </patternFill>
              </fill>
            </x14:dxf>
          </x14:cfRule>
          <x14:cfRule type="containsText" priority="464" operator="containsText" id="{4DC5A4C7-1FC4-44BD-8716-DE1916174979}">
            <xm:f>NOT(ISERROR(SEARCH($E$139,E85)))</xm:f>
            <xm:f>$E$139</xm:f>
            <x14:dxf>
              <fill>
                <patternFill>
                  <bgColor theme="6" tint="0.39994506668294322"/>
                </patternFill>
              </fill>
            </x14:dxf>
          </x14:cfRule>
          <xm:sqref>E85:I85</xm:sqref>
        </x14:conditionalFormatting>
        <x14:conditionalFormatting xmlns:xm="http://schemas.microsoft.com/office/excel/2006/main">
          <x14:cfRule type="containsText" priority="449" operator="containsText" id="{CD7E838D-0DD7-40C4-8F11-6086EDCA67F5}">
            <xm:f>NOT(ISERROR(SEARCH($W$140,W87)))</xm:f>
            <xm:f>$W$140</xm:f>
            <x14:dxf>
              <fill>
                <patternFill>
                  <bgColor rgb="FFFF0000"/>
                </patternFill>
              </fill>
            </x14:dxf>
          </x14:cfRule>
          <x14:cfRule type="containsText" priority="450" operator="containsText" id="{2838DB1E-000B-441A-B0AE-54EBD45B57BA}">
            <xm:f>NOT(ISERROR(SEARCH($W$139,W87)))</xm:f>
            <xm:f>$W$139</xm:f>
            <x14:dxf>
              <fill>
                <patternFill>
                  <bgColor theme="6" tint="0.39994506668294322"/>
                </patternFill>
              </fill>
            </x14:dxf>
          </x14:cfRule>
          <xm:sqref>W87</xm:sqref>
        </x14:conditionalFormatting>
        <x14:conditionalFormatting xmlns:xm="http://schemas.microsoft.com/office/excel/2006/main">
          <x14:cfRule type="containsText" priority="446" operator="containsText" id="{308CF2CA-29B8-4E39-B0D6-3A391B0FBEFD}">
            <xm:f>NOT(ISERROR(SEARCH($C$140,C87)))</xm:f>
            <xm:f>$C$140</xm:f>
            <x14:dxf>
              <fill>
                <patternFill>
                  <bgColor theme="6" tint="0.39994506668294322"/>
                </patternFill>
              </fill>
            </x14:dxf>
          </x14:cfRule>
          <x14:cfRule type="containsText" priority="447" operator="containsText" id="{24E3B898-871D-47B4-8217-27F81D031F8B}">
            <xm:f>NOT(ISERROR(SEARCH($C$139,C87)))</xm:f>
            <xm:f>$C$139</xm:f>
            <x14:dxf>
              <fill>
                <patternFill>
                  <bgColor rgb="FFFF0000"/>
                </patternFill>
              </fill>
            </x14:dxf>
          </x14:cfRule>
          <xm:sqref>C87</xm:sqref>
        </x14:conditionalFormatting>
        <x14:conditionalFormatting xmlns:xm="http://schemas.microsoft.com/office/excel/2006/main">
          <x14:cfRule type="containsText" priority="444" operator="containsText" id="{7A61D34B-1381-4B53-954D-B1C11738C0CA}">
            <xm:f>NOT(ISERROR(SEARCH($X$142,X87)))</xm:f>
            <xm:f>$X$142</xm:f>
            <x14:dxf>
              <fill>
                <patternFill>
                  <bgColor rgb="FFFF0000"/>
                </patternFill>
              </fill>
            </x14:dxf>
          </x14:cfRule>
          <x14:cfRule type="containsText" priority="445" operator="containsText" id="{DC934EA9-369C-4E9F-8A4E-E07885562519}">
            <xm:f>NOT(ISERROR(SEARCH($X$141,X87)))</xm:f>
            <xm:f>$X$141</xm:f>
            <x14:dxf>
              <fill>
                <patternFill>
                  <bgColor rgb="FFFFC000"/>
                </patternFill>
              </fill>
            </x14:dxf>
          </x14:cfRule>
          <xm:sqref>X87</xm:sqref>
        </x14:conditionalFormatting>
        <x14:conditionalFormatting xmlns:xm="http://schemas.microsoft.com/office/excel/2006/main">
          <x14:cfRule type="containsText" priority="439" operator="containsText" id="{9E4F9A71-B8AC-478F-82D5-EF3B64AF2BFC}">
            <xm:f>NOT(ISERROR(SEARCH($E$141,E87)))</xm:f>
            <xm:f>$E$141</xm:f>
            <x14:dxf>
              <fill>
                <patternFill>
                  <bgColor rgb="FFFF0000"/>
                </patternFill>
              </fill>
            </x14:dxf>
          </x14:cfRule>
          <x14:cfRule type="containsText" priority="440" operator="containsText" id="{DFC855E1-5E58-4D69-9999-91A0CD36395E}">
            <xm:f>NOT(ISERROR(SEARCH($E$140,E87)))</xm:f>
            <xm:f>$E$140</xm:f>
            <x14:dxf>
              <fill>
                <patternFill>
                  <bgColor rgb="FFFFC000"/>
                </patternFill>
              </fill>
            </x14:dxf>
          </x14:cfRule>
          <x14:cfRule type="containsText" priority="441" operator="containsText" id="{D21AE1D6-37D5-4094-9DA0-A73D3B65942B}">
            <xm:f>NOT(ISERROR(SEARCH($E$139,E87)))</xm:f>
            <xm:f>$E$139</xm:f>
            <x14:dxf>
              <fill>
                <patternFill>
                  <bgColor theme="6" tint="0.39994506668294322"/>
                </patternFill>
              </fill>
            </x14:dxf>
          </x14:cfRule>
          <xm:sqref>E87:I87</xm:sqref>
        </x14:conditionalFormatting>
        <x14:conditionalFormatting xmlns:xm="http://schemas.microsoft.com/office/excel/2006/main">
          <x14:cfRule type="containsText" priority="436" operator="containsText" id="{5CC6305E-54A8-4676-B7A4-EC0CEA723BF8}">
            <xm:f>NOT(ISERROR(SEARCH($W$140,W88)))</xm:f>
            <xm:f>$W$140</xm:f>
            <x14:dxf>
              <fill>
                <patternFill>
                  <bgColor rgb="FFFF0000"/>
                </patternFill>
              </fill>
            </x14:dxf>
          </x14:cfRule>
          <x14:cfRule type="containsText" priority="437" operator="containsText" id="{C9073B71-2571-4237-B7A6-46BB2E2207DB}">
            <xm:f>NOT(ISERROR(SEARCH($W$139,W88)))</xm:f>
            <xm:f>$W$139</xm:f>
            <x14:dxf>
              <fill>
                <patternFill>
                  <bgColor theme="6" tint="0.39994506668294322"/>
                </patternFill>
              </fill>
            </x14:dxf>
          </x14:cfRule>
          <xm:sqref>W88</xm:sqref>
        </x14:conditionalFormatting>
        <x14:conditionalFormatting xmlns:xm="http://schemas.microsoft.com/office/excel/2006/main">
          <x14:cfRule type="containsText" priority="433" operator="containsText" id="{093055A5-DB9E-4E2F-801B-6E445EE5F17E}">
            <xm:f>NOT(ISERROR(SEARCH($C$140,C88)))</xm:f>
            <xm:f>$C$140</xm:f>
            <x14:dxf>
              <fill>
                <patternFill>
                  <bgColor theme="6" tint="0.39994506668294322"/>
                </patternFill>
              </fill>
            </x14:dxf>
          </x14:cfRule>
          <x14:cfRule type="containsText" priority="434" operator="containsText" id="{C2547054-A660-4BED-BBF3-2220A4E31178}">
            <xm:f>NOT(ISERROR(SEARCH($C$139,C88)))</xm:f>
            <xm:f>$C$139</xm:f>
            <x14:dxf>
              <fill>
                <patternFill>
                  <bgColor rgb="FFFF0000"/>
                </patternFill>
              </fill>
            </x14:dxf>
          </x14:cfRule>
          <xm:sqref>C88</xm:sqref>
        </x14:conditionalFormatting>
        <x14:conditionalFormatting xmlns:xm="http://schemas.microsoft.com/office/excel/2006/main">
          <x14:cfRule type="containsText" priority="431" operator="containsText" id="{5D816EA1-B936-4CD1-83D9-45B93E1131E0}">
            <xm:f>NOT(ISERROR(SEARCH($X$142,X88)))</xm:f>
            <xm:f>$X$142</xm:f>
            <x14:dxf>
              <fill>
                <patternFill>
                  <bgColor rgb="FFFF0000"/>
                </patternFill>
              </fill>
            </x14:dxf>
          </x14:cfRule>
          <x14:cfRule type="containsText" priority="432" operator="containsText" id="{912EA40B-CE1C-4EF9-B54A-326FCF064277}">
            <xm:f>NOT(ISERROR(SEARCH($X$141,X88)))</xm:f>
            <xm:f>$X$141</xm:f>
            <x14:dxf>
              <fill>
                <patternFill>
                  <bgColor rgb="FFFFC000"/>
                </patternFill>
              </fill>
            </x14:dxf>
          </x14:cfRule>
          <xm:sqref>X88</xm:sqref>
        </x14:conditionalFormatting>
        <x14:conditionalFormatting xmlns:xm="http://schemas.microsoft.com/office/excel/2006/main">
          <x14:cfRule type="containsText" priority="426" operator="containsText" id="{E9CEC637-638E-4879-AF76-8A5AAB60209E}">
            <xm:f>NOT(ISERROR(SEARCH($E$141,E88)))</xm:f>
            <xm:f>$E$141</xm:f>
            <x14:dxf>
              <fill>
                <patternFill>
                  <bgColor rgb="FFFF0000"/>
                </patternFill>
              </fill>
            </x14:dxf>
          </x14:cfRule>
          <x14:cfRule type="containsText" priority="427" operator="containsText" id="{A7862B7A-E973-41A3-A67F-D523EA797CBC}">
            <xm:f>NOT(ISERROR(SEARCH($E$140,E88)))</xm:f>
            <xm:f>$E$140</xm:f>
            <x14:dxf>
              <fill>
                <patternFill>
                  <bgColor rgb="FFFFC000"/>
                </patternFill>
              </fill>
            </x14:dxf>
          </x14:cfRule>
          <x14:cfRule type="containsText" priority="428" operator="containsText" id="{709BEBF7-8A7E-4DB3-A592-8D25EF2A3517}">
            <xm:f>NOT(ISERROR(SEARCH($E$139,E88)))</xm:f>
            <xm:f>$E$139</xm:f>
            <x14:dxf>
              <fill>
                <patternFill>
                  <bgColor theme="6" tint="0.39994506668294322"/>
                </patternFill>
              </fill>
            </x14:dxf>
          </x14:cfRule>
          <xm:sqref>E88:I88</xm:sqref>
        </x14:conditionalFormatting>
        <x14:conditionalFormatting xmlns:xm="http://schemas.microsoft.com/office/excel/2006/main">
          <x14:cfRule type="containsText" priority="423" operator="containsText" id="{3698C2A5-D03A-429D-8439-4BBC5307AA1A}">
            <xm:f>NOT(ISERROR(SEARCH($W$140,W89)))</xm:f>
            <xm:f>$W$140</xm:f>
            <x14:dxf>
              <fill>
                <patternFill>
                  <bgColor rgb="FFFF0000"/>
                </patternFill>
              </fill>
            </x14:dxf>
          </x14:cfRule>
          <x14:cfRule type="containsText" priority="424" operator="containsText" id="{4066B6F4-59DA-4846-BC1D-089F72101E00}">
            <xm:f>NOT(ISERROR(SEARCH($W$139,W89)))</xm:f>
            <xm:f>$W$139</xm:f>
            <x14:dxf>
              <fill>
                <patternFill>
                  <bgColor theme="6" tint="0.39994506668294322"/>
                </patternFill>
              </fill>
            </x14:dxf>
          </x14:cfRule>
          <xm:sqref>W89</xm:sqref>
        </x14:conditionalFormatting>
        <x14:conditionalFormatting xmlns:xm="http://schemas.microsoft.com/office/excel/2006/main">
          <x14:cfRule type="containsText" priority="420" operator="containsText" id="{AA62EEE4-95FC-4A7B-8355-6182AD509F65}">
            <xm:f>NOT(ISERROR(SEARCH($C$140,C89)))</xm:f>
            <xm:f>$C$140</xm:f>
            <x14:dxf>
              <fill>
                <patternFill>
                  <bgColor theme="6" tint="0.39994506668294322"/>
                </patternFill>
              </fill>
            </x14:dxf>
          </x14:cfRule>
          <x14:cfRule type="containsText" priority="421" operator="containsText" id="{94CB436D-2D8C-4DDC-BCC8-2FD323F1BBDE}">
            <xm:f>NOT(ISERROR(SEARCH($C$139,C89)))</xm:f>
            <xm:f>$C$139</xm:f>
            <x14:dxf>
              <fill>
                <patternFill>
                  <bgColor rgb="FFFF0000"/>
                </patternFill>
              </fill>
            </x14:dxf>
          </x14:cfRule>
          <xm:sqref>C89</xm:sqref>
        </x14:conditionalFormatting>
        <x14:conditionalFormatting xmlns:xm="http://schemas.microsoft.com/office/excel/2006/main">
          <x14:cfRule type="containsText" priority="418" operator="containsText" id="{50701EB8-8AFD-4D25-BA6E-A85B95985482}">
            <xm:f>NOT(ISERROR(SEARCH($X$142,X89)))</xm:f>
            <xm:f>$X$142</xm:f>
            <x14:dxf>
              <fill>
                <patternFill>
                  <bgColor rgb="FFFF0000"/>
                </patternFill>
              </fill>
            </x14:dxf>
          </x14:cfRule>
          <x14:cfRule type="containsText" priority="419" operator="containsText" id="{9ABD9FFD-5389-4CC3-9EBF-FE2E4849432F}">
            <xm:f>NOT(ISERROR(SEARCH($X$141,X89)))</xm:f>
            <xm:f>$X$141</xm:f>
            <x14:dxf>
              <fill>
                <patternFill>
                  <bgColor rgb="FFFFC000"/>
                </patternFill>
              </fill>
            </x14:dxf>
          </x14:cfRule>
          <xm:sqref>X89</xm:sqref>
        </x14:conditionalFormatting>
        <x14:conditionalFormatting xmlns:xm="http://schemas.microsoft.com/office/excel/2006/main">
          <x14:cfRule type="containsText" priority="413" operator="containsText" id="{AD813A02-35EA-40A0-A97B-7EC661307CA7}">
            <xm:f>NOT(ISERROR(SEARCH($E$141,E89)))</xm:f>
            <xm:f>$E$141</xm:f>
            <x14:dxf>
              <fill>
                <patternFill>
                  <bgColor rgb="FFFF0000"/>
                </patternFill>
              </fill>
            </x14:dxf>
          </x14:cfRule>
          <x14:cfRule type="containsText" priority="414" operator="containsText" id="{1DC24FE3-4861-4BC2-81BF-367D5C5C730E}">
            <xm:f>NOT(ISERROR(SEARCH($E$140,E89)))</xm:f>
            <xm:f>$E$140</xm:f>
            <x14:dxf>
              <fill>
                <patternFill>
                  <bgColor rgb="FFFFC000"/>
                </patternFill>
              </fill>
            </x14:dxf>
          </x14:cfRule>
          <x14:cfRule type="containsText" priority="415" operator="containsText" id="{B1615B85-B12F-4EF4-8AEE-8DEB801D388F}">
            <xm:f>NOT(ISERROR(SEARCH($E$139,E89)))</xm:f>
            <xm:f>$E$139</xm:f>
            <x14:dxf>
              <fill>
                <patternFill>
                  <bgColor theme="6" tint="0.39994506668294322"/>
                </patternFill>
              </fill>
            </x14:dxf>
          </x14:cfRule>
          <xm:sqref>E89:I89</xm:sqref>
        </x14:conditionalFormatting>
        <x14:conditionalFormatting xmlns:xm="http://schemas.microsoft.com/office/excel/2006/main">
          <x14:cfRule type="containsText" priority="410" operator="containsText" id="{DB2185AB-A825-45EB-A6CC-BE3F70D57C31}">
            <xm:f>NOT(ISERROR(SEARCH($W$140,W90)))</xm:f>
            <xm:f>$W$140</xm:f>
            <x14:dxf>
              <fill>
                <patternFill>
                  <bgColor rgb="FFFF0000"/>
                </patternFill>
              </fill>
            </x14:dxf>
          </x14:cfRule>
          <x14:cfRule type="containsText" priority="411" operator="containsText" id="{78C89D87-9481-4F38-810A-C30094392435}">
            <xm:f>NOT(ISERROR(SEARCH($W$139,W90)))</xm:f>
            <xm:f>$W$139</xm:f>
            <x14:dxf>
              <fill>
                <patternFill>
                  <bgColor theme="6" tint="0.39994506668294322"/>
                </patternFill>
              </fill>
            </x14:dxf>
          </x14:cfRule>
          <xm:sqref>W90</xm:sqref>
        </x14:conditionalFormatting>
        <x14:conditionalFormatting xmlns:xm="http://schemas.microsoft.com/office/excel/2006/main">
          <x14:cfRule type="containsText" priority="407" operator="containsText" id="{BF9086D6-1E64-492C-96D6-334BFFB9E48F}">
            <xm:f>NOT(ISERROR(SEARCH($C$140,C90)))</xm:f>
            <xm:f>$C$140</xm:f>
            <x14:dxf>
              <fill>
                <patternFill>
                  <bgColor theme="6" tint="0.39994506668294322"/>
                </patternFill>
              </fill>
            </x14:dxf>
          </x14:cfRule>
          <x14:cfRule type="containsText" priority="408" operator="containsText" id="{D608C201-0DC2-4B6B-834D-BE30C2DDD64D}">
            <xm:f>NOT(ISERROR(SEARCH($C$139,C90)))</xm:f>
            <xm:f>$C$139</xm:f>
            <x14:dxf>
              <fill>
                <patternFill>
                  <bgColor rgb="FFFF0000"/>
                </patternFill>
              </fill>
            </x14:dxf>
          </x14:cfRule>
          <xm:sqref>C90</xm:sqref>
        </x14:conditionalFormatting>
        <x14:conditionalFormatting xmlns:xm="http://schemas.microsoft.com/office/excel/2006/main">
          <x14:cfRule type="containsText" priority="405" operator="containsText" id="{B399A86E-CF8E-4B67-9713-0EBBA9A911CB}">
            <xm:f>NOT(ISERROR(SEARCH($X$142,X90)))</xm:f>
            <xm:f>$X$142</xm:f>
            <x14:dxf>
              <fill>
                <patternFill>
                  <bgColor rgb="FFFF0000"/>
                </patternFill>
              </fill>
            </x14:dxf>
          </x14:cfRule>
          <x14:cfRule type="containsText" priority="406" operator="containsText" id="{E16F1837-C259-4D83-89C5-76F7049647FF}">
            <xm:f>NOT(ISERROR(SEARCH($X$141,X90)))</xm:f>
            <xm:f>$X$141</xm:f>
            <x14:dxf>
              <fill>
                <patternFill>
                  <bgColor rgb="FFFFC000"/>
                </patternFill>
              </fill>
            </x14:dxf>
          </x14:cfRule>
          <xm:sqref>X90</xm:sqref>
        </x14:conditionalFormatting>
        <x14:conditionalFormatting xmlns:xm="http://schemas.microsoft.com/office/excel/2006/main">
          <x14:cfRule type="containsText" priority="400" operator="containsText" id="{D7F05ECA-B3A2-445F-AB49-770EFA903CA9}">
            <xm:f>NOT(ISERROR(SEARCH($E$141,E90)))</xm:f>
            <xm:f>$E$141</xm:f>
            <x14:dxf>
              <fill>
                <patternFill>
                  <bgColor rgb="FFFF0000"/>
                </patternFill>
              </fill>
            </x14:dxf>
          </x14:cfRule>
          <x14:cfRule type="containsText" priority="401" operator="containsText" id="{39645D49-FDC7-4E6C-BBAF-18E667D5A3E7}">
            <xm:f>NOT(ISERROR(SEARCH($E$140,E90)))</xm:f>
            <xm:f>$E$140</xm:f>
            <x14:dxf>
              <fill>
                <patternFill>
                  <bgColor rgb="FFFFC000"/>
                </patternFill>
              </fill>
            </x14:dxf>
          </x14:cfRule>
          <x14:cfRule type="containsText" priority="402" operator="containsText" id="{7417A74F-B2FC-4488-93C8-D690C8D44C25}">
            <xm:f>NOT(ISERROR(SEARCH($E$139,E90)))</xm:f>
            <xm:f>$E$139</xm:f>
            <x14:dxf>
              <fill>
                <patternFill>
                  <bgColor theme="6" tint="0.39994506668294322"/>
                </patternFill>
              </fill>
            </x14:dxf>
          </x14:cfRule>
          <xm:sqref>E90:I90</xm:sqref>
        </x14:conditionalFormatting>
        <x14:conditionalFormatting xmlns:xm="http://schemas.microsoft.com/office/excel/2006/main">
          <x14:cfRule type="containsText" priority="351" operator="containsText" id="{E83F9665-796F-479E-9508-2E606DEE6B11}">
            <xm:f>NOT(ISERROR(SEARCH($C$140,C4)))</xm:f>
            <xm:f>$C$140</xm:f>
            <x14:dxf>
              <fill>
                <patternFill>
                  <bgColor theme="6" tint="0.39994506668294322"/>
                </patternFill>
              </fill>
            </x14:dxf>
          </x14:cfRule>
          <x14:cfRule type="containsText" priority="352" operator="containsText" id="{384D5931-9388-472E-BAD0-DD01EA8CDA20}">
            <xm:f>NOT(ISERROR(SEARCH($C$139,C4)))</xm:f>
            <xm:f>$C$139</xm:f>
            <x14:dxf>
              <fill>
                <patternFill>
                  <bgColor rgb="FFFF0000"/>
                </patternFill>
              </fill>
            </x14:dxf>
          </x14:cfRule>
          <xm:sqref>C4</xm:sqref>
        </x14:conditionalFormatting>
        <x14:conditionalFormatting xmlns:xm="http://schemas.microsoft.com/office/excel/2006/main">
          <x14:cfRule type="containsText" priority="348" operator="containsText" id="{34575C1F-F610-4100-90C2-0BBBFBF90813}">
            <xm:f>NOT(ISERROR(SEARCH($E$141,E4)))</xm:f>
            <xm:f>$E$141</xm:f>
            <x14:dxf>
              <fill>
                <patternFill>
                  <bgColor rgb="FFFF0000"/>
                </patternFill>
              </fill>
            </x14:dxf>
          </x14:cfRule>
          <x14:cfRule type="containsText" priority="349" operator="containsText" id="{63BD9F28-47AD-4B16-BCBF-E4E0FEF22814}">
            <xm:f>NOT(ISERROR(SEARCH($E$140,E4)))</xm:f>
            <xm:f>$E$140</xm:f>
            <x14:dxf>
              <fill>
                <patternFill>
                  <bgColor rgb="FFFFC000"/>
                </patternFill>
              </fill>
            </x14:dxf>
          </x14:cfRule>
          <x14:cfRule type="containsText" priority="350" operator="containsText" id="{CB315856-CAFD-4F40-9951-74C496C1D509}">
            <xm:f>NOT(ISERROR(SEARCH($E$139,E4)))</xm:f>
            <xm:f>$E$139</xm:f>
            <x14:dxf>
              <fill>
                <patternFill>
                  <bgColor theme="6" tint="0.39994506668294322"/>
                </patternFill>
              </fill>
            </x14:dxf>
          </x14:cfRule>
          <xm:sqref>E4:I4</xm:sqref>
        </x14:conditionalFormatting>
        <x14:conditionalFormatting xmlns:xm="http://schemas.microsoft.com/office/excel/2006/main">
          <x14:cfRule type="containsText" priority="327" operator="containsText" id="{23E4B733-B78F-42DC-92E8-1738EC7FD46E}">
            <xm:f>NOT(ISERROR(SEARCH($X$142,X25)))</xm:f>
            <xm:f>$X$142</xm:f>
            <x14:dxf>
              <fill>
                <patternFill>
                  <bgColor rgb="FFFF0000"/>
                </patternFill>
              </fill>
            </x14:dxf>
          </x14:cfRule>
          <x14:cfRule type="containsText" priority="328" operator="containsText" id="{AA6C502A-4ADF-4795-84C7-EDBCEDBCFB26}">
            <xm:f>NOT(ISERROR(SEARCH($X$141,X25)))</xm:f>
            <xm:f>$X$141</xm:f>
            <x14:dxf>
              <fill>
                <patternFill>
                  <bgColor rgb="FFFFC000"/>
                </patternFill>
              </fill>
            </x14:dxf>
          </x14:cfRule>
          <xm:sqref>X25</xm:sqref>
        </x14:conditionalFormatting>
        <x14:conditionalFormatting xmlns:xm="http://schemas.microsoft.com/office/excel/2006/main">
          <x14:cfRule type="containsText" priority="323" operator="containsText" id="{3663C75C-518C-4E87-9127-BED3C16B8C77}">
            <xm:f>NOT(ISERROR(SEARCH($W$140,W25)))</xm:f>
            <xm:f>$W$140</xm:f>
            <x14:dxf>
              <fill>
                <patternFill>
                  <bgColor rgb="FFFF0000"/>
                </patternFill>
              </fill>
            </x14:dxf>
          </x14:cfRule>
          <x14:cfRule type="containsText" priority="324" operator="containsText" id="{02200B23-5DE8-4378-8BF9-74AD1C5FA47D}">
            <xm:f>NOT(ISERROR(SEARCH($W$139,W25)))</xm:f>
            <xm:f>$W$139</xm:f>
            <x14:dxf>
              <fill>
                <patternFill>
                  <bgColor theme="6" tint="0.39994506668294322"/>
                </patternFill>
              </fill>
            </x14:dxf>
          </x14:cfRule>
          <xm:sqref>W25</xm:sqref>
        </x14:conditionalFormatting>
        <x14:conditionalFormatting xmlns:xm="http://schemas.microsoft.com/office/excel/2006/main">
          <x14:cfRule type="containsText" priority="320" operator="containsText" id="{70EDB219-BBE7-48A8-B654-70129D196DFB}">
            <xm:f>NOT(ISERROR(SEARCH($W$140,W25)))</xm:f>
            <xm:f>$W$140</xm:f>
            <x14:dxf>
              <fill>
                <patternFill>
                  <bgColor rgb="FFFF0000"/>
                </patternFill>
              </fill>
            </x14:dxf>
          </x14:cfRule>
          <x14:cfRule type="containsText" priority="321" operator="containsText" id="{84269116-CD13-4385-8D50-20D1A4033505}">
            <xm:f>NOT(ISERROR(SEARCH($W$139,W25)))</xm:f>
            <xm:f>$W$139</xm:f>
            <x14:dxf>
              <fill>
                <patternFill>
                  <bgColor theme="6" tint="0.39994506668294322"/>
                </patternFill>
              </fill>
            </x14:dxf>
          </x14:cfRule>
          <xm:sqref>W25</xm:sqref>
        </x14:conditionalFormatting>
        <x14:conditionalFormatting xmlns:xm="http://schemas.microsoft.com/office/excel/2006/main">
          <x14:cfRule type="containsText" priority="318" operator="containsText" id="{B70FDFAD-191E-45C7-8B96-52779A534B7E}">
            <xm:f>NOT(ISERROR(SEARCH($C$140,C25)))</xm:f>
            <xm:f>$C$140</xm:f>
            <x14:dxf>
              <fill>
                <patternFill>
                  <bgColor theme="6" tint="0.39994506668294322"/>
                </patternFill>
              </fill>
            </x14:dxf>
          </x14:cfRule>
          <x14:cfRule type="containsText" priority="319" operator="containsText" id="{C85399D4-1C2C-4EF8-AA48-9CD858A5D71B}">
            <xm:f>NOT(ISERROR(SEARCH($C$139,C25)))</xm:f>
            <xm:f>$C$139</xm:f>
            <x14:dxf>
              <fill>
                <patternFill>
                  <bgColor rgb="FFFF0000"/>
                </patternFill>
              </fill>
            </x14:dxf>
          </x14:cfRule>
          <xm:sqref>C25</xm:sqref>
        </x14:conditionalFormatting>
        <x14:conditionalFormatting xmlns:xm="http://schemas.microsoft.com/office/excel/2006/main">
          <x14:cfRule type="containsText" priority="315" operator="containsText" id="{38EF40F8-89CD-4A85-828F-D901478456F8}">
            <xm:f>NOT(ISERROR(SEARCH($E$141,E25)))</xm:f>
            <xm:f>$E$141</xm:f>
            <x14:dxf>
              <fill>
                <patternFill>
                  <bgColor rgb="FFFF0000"/>
                </patternFill>
              </fill>
            </x14:dxf>
          </x14:cfRule>
          <x14:cfRule type="containsText" priority="316" operator="containsText" id="{55AAD851-FE2E-4B87-9005-2D53261D3AD2}">
            <xm:f>NOT(ISERROR(SEARCH($E$140,E25)))</xm:f>
            <xm:f>$E$140</xm:f>
            <x14:dxf>
              <fill>
                <patternFill>
                  <bgColor rgb="FFFFC000"/>
                </patternFill>
              </fill>
            </x14:dxf>
          </x14:cfRule>
          <x14:cfRule type="containsText" priority="317" operator="containsText" id="{8A912977-0B43-48B6-8FB6-65EC1A6DFD94}">
            <xm:f>NOT(ISERROR(SEARCH($E$139,E25)))</xm:f>
            <xm:f>$E$139</xm:f>
            <x14:dxf>
              <fill>
                <patternFill>
                  <bgColor theme="6" tint="0.39994506668294322"/>
                </patternFill>
              </fill>
            </x14:dxf>
          </x14:cfRule>
          <xm:sqref>E25:I25</xm:sqref>
        </x14:conditionalFormatting>
        <x14:conditionalFormatting xmlns:xm="http://schemas.microsoft.com/office/excel/2006/main">
          <x14:cfRule type="containsText" priority="313" operator="containsText" id="{9F687247-F260-4937-BD21-A022BB1AA9D3}">
            <xm:f>NOT(ISERROR(SEARCH($C$140,C41)))</xm:f>
            <xm:f>$C$140</xm:f>
            <x14:dxf>
              <fill>
                <patternFill>
                  <bgColor theme="6" tint="0.39994506668294322"/>
                </patternFill>
              </fill>
            </x14:dxf>
          </x14:cfRule>
          <x14:cfRule type="containsText" priority="314" operator="containsText" id="{F75039CC-77FB-410F-A77F-7CD6A1E02A20}">
            <xm:f>NOT(ISERROR(SEARCH($C$139,C41)))</xm:f>
            <xm:f>$C$139</xm:f>
            <x14:dxf>
              <fill>
                <patternFill>
                  <bgColor rgb="FFFF0000"/>
                </patternFill>
              </fill>
            </x14:dxf>
          </x14:cfRule>
          <xm:sqref>C41</xm:sqref>
        </x14:conditionalFormatting>
        <x14:conditionalFormatting xmlns:xm="http://schemas.microsoft.com/office/excel/2006/main">
          <x14:cfRule type="containsText" priority="311" operator="containsText" id="{85CBC6BE-FBA7-4C17-B421-150A603F01A5}">
            <xm:f>NOT(ISERROR(SEARCH($W$140,W41)))</xm:f>
            <xm:f>$W$140</xm:f>
            <x14:dxf>
              <fill>
                <patternFill>
                  <bgColor rgb="FFFF0000"/>
                </patternFill>
              </fill>
            </x14:dxf>
          </x14:cfRule>
          <x14:cfRule type="containsText" priority="312" operator="containsText" id="{DFC45537-D12E-4403-92B1-2A7A2A9F33AF}">
            <xm:f>NOT(ISERROR(SEARCH($W$139,W41)))</xm:f>
            <xm:f>$W$139</xm:f>
            <x14:dxf>
              <fill>
                <patternFill>
                  <bgColor theme="6" tint="0.39994506668294322"/>
                </patternFill>
              </fill>
            </x14:dxf>
          </x14:cfRule>
          <xm:sqref>W41</xm:sqref>
        </x14:conditionalFormatting>
        <x14:conditionalFormatting xmlns:xm="http://schemas.microsoft.com/office/excel/2006/main">
          <x14:cfRule type="containsText" priority="309" operator="containsText" id="{4B4EEBD1-42B7-4428-A3D7-B36CBEC646DA}">
            <xm:f>NOT(ISERROR(SEARCH($X$142,X41)))</xm:f>
            <xm:f>$X$142</xm:f>
            <x14:dxf>
              <fill>
                <patternFill>
                  <bgColor rgb="FFFF0000"/>
                </patternFill>
              </fill>
            </x14:dxf>
          </x14:cfRule>
          <x14:cfRule type="containsText" priority="310" operator="containsText" id="{251F117F-39C9-4C01-9371-C6CEA6503041}">
            <xm:f>NOT(ISERROR(SEARCH($X$141,X41)))</xm:f>
            <xm:f>$X$141</xm:f>
            <x14:dxf>
              <fill>
                <patternFill>
                  <bgColor rgb="FFFFC000"/>
                </patternFill>
              </fill>
            </x14:dxf>
          </x14:cfRule>
          <xm:sqref>X41</xm:sqref>
        </x14:conditionalFormatting>
        <x14:conditionalFormatting xmlns:xm="http://schemas.microsoft.com/office/excel/2006/main">
          <x14:cfRule type="containsText" priority="304" operator="containsText" id="{9FF03DB9-E71B-42D3-8FAA-36CEEEEF3983}">
            <xm:f>NOT(ISERROR(SEARCH($E$141,E41)))</xm:f>
            <xm:f>$E$141</xm:f>
            <x14:dxf>
              <fill>
                <patternFill>
                  <bgColor rgb="FFFF0000"/>
                </patternFill>
              </fill>
            </x14:dxf>
          </x14:cfRule>
          <x14:cfRule type="containsText" priority="305" operator="containsText" id="{817D94A6-E312-4F78-9AAB-48EA14AD1C8A}">
            <xm:f>NOT(ISERROR(SEARCH($E$140,E41)))</xm:f>
            <xm:f>$E$140</xm:f>
            <x14:dxf>
              <fill>
                <patternFill>
                  <bgColor rgb="FFFFC000"/>
                </patternFill>
              </fill>
            </x14:dxf>
          </x14:cfRule>
          <x14:cfRule type="containsText" priority="306" operator="containsText" id="{FFE2566B-8FE1-4C48-8AE4-6E2E8E731F9F}">
            <xm:f>NOT(ISERROR(SEARCH($E$139,E41)))</xm:f>
            <xm:f>$E$139</xm:f>
            <x14:dxf>
              <fill>
                <patternFill>
                  <bgColor theme="6" tint="0.39994506668294322"/>
                </patternFill>
              </fill>
            </x14:dxf>
          </x14:cfRule>
          <xm:sqref>E41:I41</xm:sqref>
        </x14:conditionalFormatting>
        <x14:conditionalFormatting xmlns:xm="http://schemas.microsoft.com/office/excel/2006/main">
          <x14:cfRule type="containsText" priority="283" operator="containsText" id="{87550E0E-7822-4B89-B646-AE6D9FAF686D}">
            <xm:f>NOT(ISERROR(SEARCH($W$140,W37)))</xm:f>
            <xm:f>$W$140</xm:f>
            <x14:dxf>
              <fill>
                <patternFill>
                  <bgColor rgb="FFFF0000"/>
                </patternFill>
              </fill>
            </x14:dxf>
          </x14:cfRule>
          <x14:cfRule type="containsText" priority="284" operator="containsText" id="{0FC25A75-6BAE-42A3-A46E-E882044CBCB1}">
            <xm:f>NOT(ISERROR(SEARCH($W$139,W37)))</xm:f>
            <xm:f>$W$139</xm:f>
            <x14:dxf>
              <fill>
                <patternFill>
                  <bgColor theme="6" tint="0.39994506668294322"/>
                </patternFill>
              </fill>
            </x14:dxf>
          </x14:cfRule>
          <xm:sqref>W37</xm:sqref>
        </x14:conditionalFormatting>
        <x14:conditionalFormatting xmlns:xm="http://schemas.microsoft.com/office/excel/2006/main">
          <x14:cfRule type="containsText" priority="280" operator="containsText" id="{B85E2670-60DF-488E-BD69-7073EFB04E1A}">
            <xm:f>NOT(ISERROR(SEARCH($W$140,W37)))</xm:f>
            <xm:f>$W$140</xm:f>
            <x14:dxf>
              <fill>
                <patternFill>
                  <bgColor rgb="FFFF0000"/>
                </patternFill>
              </fill>
            </x14:dxf>
          </x14:cfRule>
          <x14:cfRule type="containsText" priority="281" operator="containsText" id="{02420830-6871-417F-A8CE-B216AE3F55D9}">
            <xm:f>NOT(ISERROR(SEARCH($W$139,W37)))</xm:f>
            <xm:f>$W$139</xm:f>
            <x14:dxf>
              <fill>
                <patternFill>
                  <bgColor theme="6" tint="0.39994506668294322"/>
                </patternFill>
              </fill>
            </x14:dxf>
          </x14:cfRule>
          <xm:sqref>W37</xm:sqref>
        </x14:conditionalFormatting>
        <x14:conditionalFormatting xmlns:xm="http://schemas.microsoft.com/office/excel/2006/main">
          <x14:cfRule type="containsText" priority="278" operator="containsText" id="{B4967774-73D9-4408-A32E-EC356B89ECB8}">
            <xm:f>NOT(ISERROR(SEARCH($C$140,C37)))</xm:f>
            <xm:f>$C$140</xm:f>
            <x14:dxf>
              <fill>
                <patternFill>
                  <bgColor theme="6" tint="0.39994506668294322"/>
                </patternFill>
              </fill>
            </x14:dxf>
          </x14:cfRule>
          <x14:cfRule type="containsText" priority="279" operator="containsText" id="{A3A6ED0D-CF08-4E6B-9678-9E47C29197AE}">
            <xm:f>NOT(ISERROR(SEARCH($C$139,C37)))</xm:f>
            <xm:f>$C$139</xm:f>
            <x14:dxf>
              <fill>
                <patternFill>
                  <bgColor rgb="FFFF0000"/>
                </patternFill>
              </fill>
            </x14:dxf>
          </x14:cfRule>
          <xm:sqref>C37</xm:sqref>
        </x14:conditionalFormatting>
        <x14:conditionalFormatting xmlns:xm="http://schemas.microsoft.com/office/excel/2006/main">
          <x14:cfRule type="containsText" priority="275" operator="containsText" id="{5B6620FD-FCFD-4414-9EED-87597F041B33}">
            <xm:f>NOT(ISERROR(SEARCH($E$141,E37)))</xm:f>
            <xm:f>$E$141</xm:f>
            <x14:dxf>
              <fill>
                <patternFill>
                  <bgColor rgb="FFFF0000"/>
                </patternFill>
              </fill>
            </x14:dxf>
          </x14:cfRule>
          <x14:cfRule type="containsText" priority="276" operator="containsText" id="{3F7E5610-B2CA-4A0E-9A4D-3E9352621DE8}">
            <xm:f>NOT(ISERROR(SEARCH($E$140,E37)))</xm:f>
            <xm:f>$E$140</xm:f>
            <x14:dxf>
              <fill>
                <patternFill>
                  <bgColor rgb="FFFFC000"/>
                </patternFill>
              </fill>
            </x14:dxf>
          </x14:cfRule>
          <x14:cfRule type="containsText" priority="277" operator="containsText" id="{B244EF57-4261-4D93-BAD6-C7D9F9BFD3F0}">
            <xm:f>NOT(ISERROR(SEARCH($E$139,E37)))</xm:f>
            <xm:f>$E$139</xm:f>
            <x14:dxf>
              <fill>
                <patternFill>
                  <bgColor theme="6" tint="0.39994506668294322"/>
                </patternFill>
              </fill>
            </x14:dxf>
          </x14:cfRule>
          <xm:sqref>E37:I37</xm:sqref>
        </x14:conditionalFormatting>
        <x14:conditionalFormatting xmlns:xm="http://schemas.microsoft.com/office/excel/2006/main">
          <x14:cfRule type="containsText" priority="260" operator="containsText" id="{0DE56B67-B2B5-45E4-838A-32E3B9ADF8F1}">
            <xm:f>NOT(ISERROR(SEARCH($X$142,X42)))</xm:f>
            <xm:f>$X$142</xm:f>
            <x14:dxf>
              <fill>
                <patternFill>
                  <bgColor rgb="FFFF0000"/>
                </patternFill>
              </fill>
            </x14:dxf>
          </x14:cfRule>
          <x14:cfRule type="containsText" priority="261" operator="containsText" id="{EDDEE36C-2C85-4046-9F78-6E82BDC002FA}">
            <xm:f>NOT(ISERROR(SEARCH($X$141,X42)))</xm:f>
            <xm:f>$X$141</xm:f>
            <x14:dxf>
              <fill>
                <patternFill>
                  <bgColor rgb="FFFFC000"/>
                </patternFill>
              </fill>
            </x14:dxf>
          </x14:cfRule>
          <xm:sqref>X42</xm:sqref>
        </x14:conditionalFormatting>
        <x14:conditionalFormatting xmlns:xm="http://schemas.microsoft.com/office/excel/2006/main">
          <x14:cfRule type="containsText" priority="256" operator="containsText" id="{5D6FD069-C449-48D0-8764-44C915C0BE6A}">
            <xm:f>NOT(ISERROR(SEARCH($W$140,W42)))</xm:f>
            <xm:f>$W$140</xm:f>
            <x14:dxf>
              <fill>
                <patternFill>
                  <bgColor rgb="FFFF0000"/>
                </patternFill>
              </fill>
            </x14:dxf>
          </x14:cfRule>
          <x14:cfRule type="containsText" priority="257" operator="containsText" id="{C41EBAAA-FC11-4137-AB21-23F29B91CFE1}">
            <xm:f>NOT(ISERROR(SEARCH($W$139,W42)))</xm:f>
            <xm:f>$W$139</xm:f>
            <x14:dxf>
              <fill>
                <patternFill>
                  <bgColor theme="6" tint="0.39994506668294322"/>
                </patternFill>
              </fill>
            </x14:dxf>
          </x14:cfRule>
          <xm:sqref>W42</xm:sqref>
        </x14:conditionalFormatting>
        <x14:conditionalFormatting xmlns:xm="http://schemas.microsoft.com/office/excel/2006/main">
          <x14:cfRule type="containsText" priority="253" operator="containsText" id="{2BEEA48E-FDFC-4CE9-87A0-B8D185F771F5}">
            <xm:f>NOT(ISERROR(SEARCH($W$140,W42)))</xm:f>
            <xm:f>$W$140</xm:f>
            <x14:dxf>
              <fill>
                <patternFill>
                  <bgColor rgb="FFFF0000"/>
                </patternFill>
              </fill>
            </x14:dxf>
          </x14:cfRule>
          <x14:cfRule type="containsText" priority="254" operator="containsText" id="{E1A2845D-CDD7-486F-9D03-330FF8A1EAB7}">
            <xm:f>NOT(ISERROR(SEARCH($W$139,W42)))</xm:f>
            <xm:f>$W$139</xm:f>
            <x14:dxf>
              <fill>
                <patternFill>
                  <bgColor theme="6" tint="0.39994506668294322"/>
                </patternFill>
              </fill>
            </x14:dxf>
          </x14:cfRule>
          <xm:sqref>W42</xm:sqref>
        </x14:conditionalFormatting>
        <x14:conditionalFormatting xmlns:xm="http://schemas.microsoft.com/office/excel/2006/main">
          <x14:cfRule type="containsText" priority="251" operator="containsText" id="{9B278057-482A-41B6-B66E-73F0A84AFFDB}">
            <xm:f>NOT(ISERROR(SEARCH($C$140,C42)))</xm:f>
            <xm:f>$C$140</xm:f>
            <x14:dxf>
              <fill>
                <patternFill>
                  <bgColor theme="6" tint="0.39994506668294322"/>
                </patternFill>
              </fill>
            </x14:dxf>
          </x14:cfRule>
          <x14:cfRule type="containsText" priority="252" operator="containsText" id="{87C07996-2654-428F-8D47-899790DCCEAF}">
            <xm:f>NOT(ISERROR(SEARCH($C$139,C42)))</xm:f>
            <xm:f>$C$139</xm:f>
            <x14:dxf>
              <fill>
                <patternFill>
                  <bgColor rgb="FFFF0000"/>
                </patternFill>
              </fill>
            </x14:dxf>
          </x14:cfRule>
          <xm:sqref>C42</xm:sqref>
        </x14:conditionalFormatting>
        <x14:conditionalFormatting xmlns:xm="http://schemas.microsoft.com/office/excel/2006/main">
          <x14:cfRule type="containsText" priority="248" operator="containsText" id="{80D2996B-52D9-4984-B13A-172DA35015F9}">
            <xm:f>NOT(ISERROR(SEARCH($E$141,E42)))</xm:f>
            <xm:f>$E$141</xm:f>
            <x14:dxf>
              <fill>
                <patternFill>
                  <bgColor rgb="FFFF0000"/>
                </patternFill>
              </fill>
            </x14:dxf>
          </x14:cfRule>
          <x14:cfRule type="containsText" priority="249" operator="containsText" id="{36C88096-3D72-40FD-88F9-E43EB2CD9AA1}">
            <xm:f>NOT(ISERROR(SEARCH($E$140,E42)))</xm:f>
            <xm:f>$E$140</xm:f>
            <x14:dxf>
              <fill>
                <patternFill>
                  <bgColor rgb="FFFFC000"/>
                </patternFill>
              </fill>
            </x14:dxf>
          </x14:cfRule>
          <x14:cfRule type="containsText" priority="250" operator="containsText" id="{608FE0BF-20BE-478A-BE86-912D4717748F}">
            <xm:f>NOT(ISERROR(SEARCH($E$139,E42)))</xm:f>
            <xm:f>$E$139</xm:f>
            <x14:dxf>
              <fill>
                <patternFill>
                  <bgColor theme="6" tint="0.39994506668294322"/>
                </patternFill>
              </fill>
            </x14:dxf>
          </x14:cfRule>
          <xm:sqref>E42:I42</xm:sqref>
        </x14:conditionalFormatting>
        <x14:conditionalFormatting xmlns:xm="http://schemas.microsoft.com/office/excel/2006/main">
          <x14:cfRule type="containsText" priority="246" operator="containsText" id="{200E65CE-6DF1-43D7-AC28-8447BCF90A73}">
            <xm:f>NOT(ISERROR(SEARCH($C$140,C74)))</xm:f>
            <xm:f>$C$140</xm:f>
            <x14:dxf>
              <fill>
                <patternFill>
                  <bgColor theme="6" tint="0.39994506668294322"/>
                </patternFill>
              </fill>
            </x14:dxf>
          </x14:cfRule>
          <x14:cfRule type="containsText" priority="247" operator="containsText" id="{008F0A72-0FE9-403D-95BE-36365B2F5FE4}">
            <xm:f>NOT(ISERROR(SEARCH($C$139,C74)))</xm:f>
            <xm:f>$C$139</xm:f>
            <x14:dxf>
              <fill>
                <patternFill>
                  <bgColor rgb="FFFF0000"/>
                </patternFill>
              </fill>
            </x14:dxf>
          </x14:cfRule>
          <xm:sqref>C74</xm:sqref>
        </x14:conditionalFormatting>
        <x14:conditionalFormatting xmlns:xm="http://schemas.microsoft.com/office/excel/2006/main">
          <x14:cfRule type="containsText" priority="244" operator="containsText" id="{8C95E648-CDA9-499A-B677-D2C81BF0732D}">
            <xm:f>NOT(ISERROR(SEARCH($W$140,W74)))</xm:f>
            <xm:f>$W$140</xm:f>
            <x14:dxf>
              <fill>
                <patternFill>
                  <bgColor rgb="FFFF0000"/>
                </patternFill>
              </fill>
            </x14:dxf>
          </x14:cfRule>
          <x14:cfRule type="containsText" priority="245" operator="containsText" id="{9E8C2C1D-2A13-4C72-8FD7-C69D7A00A952}">
            <xm:f>NOT(ISERROR(SEARCH($W$139,W74)))</xm:f>
            <xm:f>$W$139</xm:f>
            <x14:dxf>
              <fill>
                <patternFill>
                  <bgColor theme="6" tint="0.39994506668294322"/>
                </patternFill>
              </fill>
            </x14:dxf>
          </x14:cfRule>
          <xm:sqref>W74</xm:sqref>
        </x14:conditionalFormatting>
        <x14:conditionalFormatting xmlns:xm="http://schemas.microsoft.com/office/excel/2006/main">
          <x14:cfRule type="containsText" priority="241" operator="containsText" id="{352AE78D-2F1F-429F-86C1-79EFB84D2315}">
            <xm:f>NOT(ISERROR(SEARCH($E$141,E74)))</xm:f>
            <xm:f>$E$141</xm:f>
            <x14:dxf>
              <fill>
                <patternFill>
                  <bgColor rgb="FFFF0000"/>
                </patternFill>
              </fill>
            </x14:dxf>
          </x14:cfRule>
          <x14:cfRule type="containsText" priority="242" operator="containsText" id="{9D42DCB3-E34F-4CEA-B7F1-6314C61D585B}">
            <xm:f>NOT(ISERROR(SEARCH($E$140,E74)))</xm:f>
            <xm:f>$E$140</xm:f>
            <x14:dxf>
              <fill>
                <patternFill>
                  <bgColor rgb="FFFFC000"/>
                </patternFill>
              </fill>
            </x14:dxf>
          </x14:cfRule>
          <x14:cfRule type="containsText" priority="243" operator="containsText" id="{8F546B68-DA62-448B-A015-CEF0739ADA3B}">
            <xm:f>NOT(ISERROR(SEARCH($E$139,E74)))</xm:f>
            <xm:f>$E$139</xm:f>
            <x14:dxf>
              <fill>
                <patternFill>
                  <bgColor theme="6" tint="0.39994506668294322"/>
                </patternFill>
              </fill>
            </x14:dxf>
          </x14:cfRule>
          <xm:sqref>E74:I74</xm:sqref>
        </x14:conditionalFormatting>
        <x14:conditionalFormatting xmlns:xm="http://schemas.microsoft.com/office/excel/2006/main">
          <x14:cfRule type="containsText" priority="239" operator="containsText" id="{0A4C666A-135B-46C4-A6A8-625B25BF4E0B}">
            <xm:f>NOT(ISERROR(SEARCH($X$142,X74)))</xm:f>
            <xm:f>$X$142</xm:f>
            <x14:dxf>
              <fill>
                <patternFill>
                  <bgColor rgb="FFFF0000"/>
                </patternFill>
              </fill>
            </x14:dxf>
          </x14:cfRule>
          <x14:cfRule type="containsText" priority="240" operator="containsText" id="{7656BFC5-CE78-48B4-B807-D1469613EECA}">
            <xm:f>NOT(ISERROR(SEARCH($X$141,X74)))</xm:f>
            <xm:f>$X$141</xm:f>
            <x14:dxf>
              <fill>
                <patternFill>
                  <bgColor rgb="FFFFC000"/>
                </patternFill>
              </fill>
            </x14:dxf>
          </x14:cfRule>
          <xm:sqref>X74</xm:sqref>
        </x14:conditionalFormatting>
        <x14:conditionalFormatting xmlns:xm="http://schemas.microsoft.com/office/excel/2006/main">
          <x14:cfRule type="containsText" priority="233" operator="containsText" id="{7D359B17-5286-4840-AC4E-0A180C5C4674}">
            <xm:f>NOT(ISERROR(SEARCH($C$140,C83)))</xm:f>
            <xm:f>$C$140</xm:f>
            <x14:dxf>
              <fill>
                <patternFill>
                  <bgColor theme="6" tint="0.39994506668294322"/>
                </patternFill>
              </fill>
            </x14:dxf>
          </x14:cfRule>
          <x14:cfRule type="containsText" priority="234" operator="containsText" id="{5461378A-D925-4A0B-B535-B6C04B4D8F4F}">
            <xm:f>NOT(ISERROR(SEARCH($C$139,C83)))</xm:f>
            <xm:f>$C$139</xm:f>
            <x14:dxf>
              <fill>
                <patternFill>
                  <bgColor rgb="FFFF0000"/>
                </patternFill>
              </fill>
            </x14:dxf>
          </x14:cfRule>
          <xm:sqref>C83</xm:sqref>
        </x14:conditionalFormatting>
        <x14:conditionalFormatting xmlns:xm="http://schemas.microsoft.com/office/excel/2006/main">
          <x14:cfRule type="containsText" priority="231" operator="containsText" id="{4045C33F-79C0-4B8C-877F-04AAE90C8644}">
            <xm:f>NOT(ISERROR(SEARCH($W$140,W83)))</xm:f>
            <xm:f>$W$140</xm:f>
            <x14:dxf>
              <fill>
                <patternFill>
                  <bgColor rgb="FFFF0000"/>
                </patternFill>
              </fill>
            </x14:dxf>
          </x14:cfRule>
          <x14:cfRule type="containsText" priority="232" operator="containsText" id="{3212F8E3-919D-408B-9E15-D9FF98E5690D}">
            <xm:f>NOT(ISERROR(SEARCH($W$139,W83)))</xm:f>
            <xm:f>$W$139</xm:f>
            <x14:dxf>
              <fill>
                <patternFill>
                  <bgColor theme="6" tint="0.39994506668294322"/>
                </patternFill>
              </fill>
            </x14:dxf>
          </x14:cfRule>
          <xm:sqref>W83</xm:sqref>
        </x14:conditionalFormatting>
        <x14:conditionalFormatting xmlns:xm="http://schemas.microsoft.com/office/excel/2006/main">
          <x14:cfRule type="containsText" priority="229" operator="containsText" id="{638A0E3C-328C-473C-BDE6-40B468415F08}">
            <xm:f>NOT(ISERROR(SEARCH($X$142,X83)))</xm:f>
            <xm:f>$X$142</xm:f>
            <x14:dxf>
              <fill>
                <patternFill>
                  <bgColor rgb="FFFF0000"/>
                </patternFill>
              </fill>
            </x14:dxf>
          </x14:cfRule>
          <x14:cfRule type="containsText" priority="230" operator="containsText" id="{30D012EB-E449-4217-A569-710CE53B07A1}">
            <xm:f>NOT(ISERROR(SEARCH($X$141,X83)))</xm:f>
            <xm:f>$X$141</xm:f>
            <x14:dxf>
              <fill>
                <patternFill>
                  <bgColor rgb="FFFFC000"/>
                </patternFill>
              </fill>
            </x14:dxf>
          </x14:cfRule>
          <xm:sqref>X83</xm:sqref>
        </x14:conditionalFormatting>
        <x14:conditionalFormatting xmlns:xm="http://schemas.microsoft.com/office/excel/2006/main">
          <x14:cfRule type="containsText" priority="224" operator="containsText" id="{88B07A4B-9408-4FCA-AE43-90D24AE00133}">
            <xm:f>NOT(ISERROR(SEARCH($E$141,E83)))</xm:f>
            <xm:f>$E$141</xm:f>
            <x14:dxf>
              <fill>
                <patternFill>
                  <bgColor rgb="FFFF0000"/>
                </patternFill>
              </fill>
            </x14:dxf>
          </x14:cfRule>
          <x14:cfRule type="containsText" priority="225" operator="containsText" id="{058D742B-8F9C-443C-A976-06E26D8E3AE0}">
            <xm:f>NOT(ISERROR(SEARCH($E$140,E83)))</xm:f>
            <xm:f>$E$140</xm:f>
            <x14:dxf>
              <fill>
                <patternFill>
                  <bgColor rgb="FFFFC000"/>
                </patternFill>
              </fill>
            </x14:dxf>
          </x14:cfRule>
          <x14:cfRule type="containsText" priority="226" operator="containsText" id="{E617A118-9A36-4CCE-8F39-F80CA07DD49D}">
            <xm:f>NOT(ISERROR(SEARCH($E$139,E83)))</xm:f>
            <xm:f>$E$139</xm:f>
            <x14:dxf>
              <fill>
                <patternFill>
                  <bgColor theme="6" tint="0.39994506668294322"/>
                </patternFill>
              </fill>
            </x14:dxf>
          </x14:cfRule>
          <xm:sqref>E83:I83</xm:sqref>
        </x14:conditionalFormatting>
        <x14:conditionalFormatting xmlns:xm="http://schemas.microsoft.com/office/excel/2006/main">
          <x14:cfRule type="containsText" priority="219" operator="containsText" id="{1AF32BAC-B1C3-4AE7-8374-AD5F9A802217}">
            <xm:f>NOT(ISERROR(SEARCH($W$140,W91)))</xm:f>
            <xm:f>$W$140</xm:f>
            <x14:dxf>
              <fill>
                <patternFill>
                  <bgColor rgb="FFFF0000"/>
                </patternFill>
              </fill>
            </x14:dxf>
          </x14:cfRule>
          <x14:cfRule type="containsText" priority="220" operator="containsText" id="{3721A389-2835-4C22-AB02-82B8A8E37C27}">
            <xm:f>NOT(ISERROR(SEARCH($W$139,W91)))</xm:f>
            <xm:f>$W$139</xm:f>
            <x14:dxf>
              <fill>
                <patternFill>
                  <bgColor theme="6" tint="0.39994506668294322"/>
                </patternFill>
              </fill>
            </x14:dxf>
          </x14:cfRule>
          <xm:sqref>W91</xm:sqref>
        </x14:conditionalFormatting>
        <x14:conditionalFormatting xmlns:xm="http://schemas.microsoft.com/office/excel/2006/main">
          <x14:cfRule type="containsText" priority="217" operator="containsText" id="{6F1EAC60-17EF-4F4B-B9F8-923911FF11FD}">
            <xm:f>NOT(ISERROR(SEARCH($C$140,C91)))</xm:f>
            <xm:f>$C$140</xm:f>
            <x14:dxf>
              <fill>
                <patternFill>
                  <bgColor theme="6" tint="0.39994506668294322"/>
                </patternFill>
              </fill>
            </x14:dxf>
          </x14:cfRule>
          <x14:cfRule type="containsText" priority="218" operator="containsText" id="{182D9705-3345-473B-9C63-592A951D7F8F}">
            <xm:f>NOT(ISERROR(SEARCH($C$139,C91)))</xm:f>
            <xm:f>$C$139</xm:f>
            <x14:dxf>
              <fill>
                <patternFill>
                  <bgColor rgb="FFFF0000"/>
                </patternFill>
              </fill>
            </x14:dxf>
          </x14:cfRule>
          <xm:sqref>C91</xm:sqref>
        </x14:conditionalFormatting>
        <x14:conditionalFormatting xmlns:xm="http://schemas.microsoft.com/office/excel/2006/main">
          <x14:cfRule type="containsText" priority="215" operator="containsText" id="{8B474BAF-FE14-4025-AB9C-3B4B35061417}">
            <xm:f>NOT(ISERROR(SEARCH($X$142,X91)))</xm:f>
            <xm:f>$X$142</xm:f>
            <x14:dxf>
              <fill>
                <patternFill>
                  <bgColor rgb="FFFF0000"/>
                </patternFill>
              </fill>
            </x14:dxf>
          </x14:cfRule>
          <x14:cfRule type="containsText" priority="216" operator="containsText" id="{31F92CEC-96B0-478D-BE47-1E275CD7F9F8}">
            <xm:f>NOT(ISERROR(SEARCH($X$141,X91)))</xm:f>
            <xm:f>$X$141</xm:f>
            <x14:dxf>
              <fill>
                <patternFill>
                  <bgColor rgb="FFFFC000"/>
                </patternFill>
              </fill>
            </x14:dxf>
          </x14:cfRule>
          <xm:sqref>X91</xm:sqref>
        </x14:conditionalFormatting>
        <x14:conditionalFormatting xmlns:xm="http://schemas.microsoft.com/office/excel/2006/main">
          <x14:cfRule type="containsText" priority="210" operator="containsText" id="{659F6CA8-F19F-42A5-A163-48F126CEB582}">
            <xm:f>NOT(ISERROR(SEARCH($E$141,E91)))</xm:f>
            <xm:f>$E$141</xm:f>
            <x14:dxf>
              <fill>
                <patternFill>
                  <bgColor rgb="FFFF0000"/>
                </patternFill>
              </fill>
            </x14:dxf>
          </x14:cfRule>
          <x14:cfRule type="containsText" priority="211" operator="containsText" id="{C8FFC7CB-13FD-49A6-BDF6-429E9F084285}">
            <xm:f>NOT(ISERROR(SEARCH($E$140,E91)))</xm:f>
            <xm:f>$E$140</xm:f>
            <x14:dxf>
              <fill>
                <patternFill>
                  <bgColor rgb="FFFFC000"/>
                </patternFill>
              </fill>
            </x14:dxf>
          </x14:cfRule>
          <x14:cfRule type="containsText" priority="212" operator="containsText" id="{A2C5AD94-2260-4980-B354-0CD21D057AC5}">
            <xm:f>NOT(ISERROR(SEARCH($E$139,E91)))</xm:f>
            <xm:f>$E$139</xm:f>
            <x14:dxf>
              <fill>
                <patternFill>
                  <bgColor theme="6" tint="0.39994506668294322"/>
                </patternFill>
              </fill>
            </x14:dxf>
          </x14:cfRule>
          <xm:sqref>E91:I91</xm:sqref>
        </x14:conditionalFormatting>
        <x14:conditionalFormatting xmlns:xm="http://schemas.microsoft.com/office/excel/2006/main">
          <x14:cfRule type="containsText" priority="202" operator="containsText" id="{AA1174EE-F175-4FB5-B7CA-861FE11AE46F}">
            <xm:f>NOT(ISERROR(SEARCH($W$140,W47)))</xm:f>
            <xm:f>$W$140</xm:f>
            <x14:dxf>
              <fill>
                <patternFill>
                  <bgColor rgb="FFFF0000"/>
                </patternFill>
              </fill>
            </x14:dxf>
          </x14:cfRule>
          <x14:cfRule type="containsText" priority="203" operator="containsText" id="{0DC8DD9C-B7A1-497B-9F2E-F5FCFD4C3FC3}">
            <xm:f>NOT(ISERROR(SEARCH($W$139,W47)))</xm:f>
            <xm:f>$W$139</xm:f>
            <x14:dxf>
              <fill>
                <patternFill>
                  <bgColor theme="6" tint="0.39994506668294322"/>
                </patternFill>
              </fill>
            </x14:dxf>
          </x14:cfRule>
          <xm:sqref>W47</xm:sqref>
        </x14:conditionalFormatting>
        <x14:conditionalFormatting xmlns:xm="http://schemas.microsoft.com/office/excel/2006/main">
          <x14:cfRule type="containsText" priority="199" operator="containsText" id="{923C441C-B569-4187-B714-1AA1E5631E13}">
            <xm:f>NOT(ISERROR(SEARCH($W$140,W47)))</xm:f>
            <xm:f>$W$140</xm:f>
            <x14:dxf>
              <fill>
                <patternFill>
                  <bgColor rgb="FFFF0000"/>
                </patternFill>
              </fill>
            </x14:dxf>
          </x14:cfRule>
          <x14:cfRule type="containsText" priority="200" operator="containsText" id="{F897770A-278A-4566-925F-28405AB4033A}">
            <xm:f>NOT(ISERROR(SEARCH($W$139,W47)))</xm:f>
            <xm:f>$W$139</xm:f>
            <x14:dxf>
              <fill>
                <patternFill>
                  <bgColor theme="6" tint="0.39994506668294322"/>
                </patternFill>
              </fill>
            </x14:dxf>
          </x14:cfRule>
          <xm:sqref>W47</xm:sqref>
        </x14:conditionalFormatting>
        <x14:conditionalFormatting xmlns:xm="http://schemas.microsoft.com/office/excel/2006/main">
          <x14:cfRule type="containsText" priority="197" operator="containsText" id="{613C3DEE-DFD4-429F-A8F3-DB5D4D69C848}">
            <xm:f>NOT(ISERROR(SEARCH($C$140,C47)))</xm:f>
            <xm:f>$C$140</xm:f>
            <x14:dxf>
              <fill>
                <patternFill>
                  <bgColor theme="6" tint="0.39994506668294322"/>
                </patternFill>
              </fill>
            </x14:dxf>
          </x14:cfRule>
          <x14:cfRule type="containsText" priority="198" operator="containsText" id="{B98DAD46-526A-4650-84F2-E7D8A4E19BD3}">
            <xm:f>NOT(ISERROR(SEARCH($C$139,C47)))</xm:f>
            <xm:f>$C$139</xm:f>
            <x14:dxf>
              <fill>
                <patternFill>
                  <bgColor rgb="FFFF0000"/>
                </patternFill>
              </fill>
            </x14:dxf>
          </x14:cfRule>
          <xm:sqref>C47</xm:sqref>
        </x14:conditionalFormatting>
        <x14:conditionalFormatting xmlns:xm="http://schemas.microsoft.com/office/excel/2006/main">
          <x14:cfRule type="containsText" priority="194" operator="containsText" id="{6B21F516-0295-420C-9672-E8CE3278C04F}">
            <xm:f>NOT(ISERROR(SEARCH($E$141,E47)))</xm:f>
            <xm:f>$E$141</xm:f>
            <x14:dxf>
              <fill>
                <patternFill>
                  <bgColor rgb="FFFF0000"/>
                </patternFill>
              </fill>
            </x14:dxf>
          </x14:cfRule>
          <x14:cfRule type="containsText" priority="195" operator="containsText" id="{44FBC9AC-3093-43D6-A118-DDF286EE62FC}">
            <xm:f>NOT(ISERROR(SEARCH($E$140,E47)))</xm:f>
            <xm:f>$E$140</xm:f>
            <x14:dxf>
              <fill>
                <patternFill>
                  <bgColor rgb="FFFFC000"/>
                </patternFill>
              </fill>
            </x14:dxf>
          </x14:cfRule>
          <x14:cfRule type="containsText" priority="196" operator="containsText" id="{832DB55A-7359-4106-8F64-BF1139B0425C}">
            <xm:f>NOT(ISERROR(SEARCH($E$139,E47)))</xm:f>
            <xm:f>$E$139</xm:f>
            <x14:dxf>
              <fill>
                <patternFill>
                  <bgColor theme="6" tint="0.39994506668294322"/>
                </patternFill>
              </fill>
            </x14:dxf>
          </x14:cfRule>
          <xm:sqref>E47:I47</xm:sqref>
        </x14:conditionalFormatting>
        <x14:conditionalFormatting xmlns:xm="http://schemas.microsoft.com/office/excel/2006/main">
          <x14:cfRule type="containsText" priority="188" operator="containsText" id="{3275834C-810E-4DD8-A57A-5CC077182C1D}">
            <xm:f>NOT(ISERROR(SEARCH($W$140,W52)))</xm:f>
            <xm:f>$W$140</xm:f>
            <x14:dxf>
              <fill>
                <patternFill>
                  <bgColor rgb="FFFF0000"/>
                </patternFill>
              </fill>
            </x14:dxf>
          </x14:cfRule>
          <x14:cfRule type="containsText" priority="189" operator="containsText" id="{A55D167A-C362-41DD-B78A-71B3929F65C5}">
            <xm:f>NOT(ISERROR(SEARCH($W$139,W52)))</xm:f>
            <xm:f>$W$139</xm:f>
            <x14:dxf>
              <fill>
                <patternFill>
                  <bgColor theme="6" tint="0.39994506668294322"/>
                </patternFill>
              </fill>
            </x14:dxf>
          </x14:cfRule>
          <xm:sqref>W52</xm:sqref>
        </x14:conditionalFormatting>
        <x14:conditionalFormatting xmlns:xm="http://schemas.microsoft.com/office/excel/2006/main">
          <x14:cfRule type="containsText" priority="185" operator="containsText" id="{EE5A5F4E-91A5-4306-A6D6-4B44859C9A63}">
            <xm:f>NOT(ISERROR(SEARCH($W$140,W52)))</xm:f>
            <xm:f>$W$140</xm:f>
            <x14:dxf>
              <fill>
                <patternFill>
                  <bgColor rgb="FFFF0000"/>
                </patternFill>
              </fill>
            </x14:dxf>
          </x14:cfRule>
          <x14:cfRule type="containsText" priority="186" operator="containsText" id="{4A0B1F65-00D0-4276-81B1-398D0D8C8520}">
            <xm:f>NOT(ISERROR(SEARCH($W$139,W52)))</xm:f>
            <xm:f>$W$139</xm:f>
            <x14:dxf>
              <fill>
                <patternFill>
                  <bgColor theme="6" tint="0.39994506668294322"/>
                </patternFill>
              </fill>
            </x14:dxf>
          </x14:cfRule>
          <xm:sqref>W52</xm:sqref>
        </x14:conditionalFormatting>
        <x14:conditionalFormatting xmlns:xm="http://schemas.microsoft.com/office/excel/2006/main">
          <x14:cfRule type="containsText" priority="183" operator="containsText" id="{0A007B26-3935-4D93-97AE-0E8D1FC8A8D6}">
            <xm:f>NOT(ISERROR(SEARCH($C$140,C52)))</xm:f>
            <xm:f>$C$140</xm:f>
            <x14:dxf>
              <fill>
                <patternFill>
                  <bgColor theme="6" tint="0.39994506668294322"/>
                </patternFill>
              </fill>
            </x14:dxf>
          </x14:cfRule>
          <x14:cfRule type="containsText" priority="184" operator="containsText" id="{43433A4E-076F-4F6E-95FD-25A19D0125AE}">
            <xm:f>NOT(ISERROR(SEARCH($C$139,C52)))</xm:f>
            <xm:f>$C$139</xm:f>
            <x14:dxf>
              <fill>
                <patternFill>
                  <bgColor rgb="FFFF0000"/>
                </patternFill>
              </fill>
            </x14:dxf>
          </x14:cfRule>
          <xm:sqref>C52</xm:sqref>
        </x14:conditionalFormatting>
        <x14:conditionalFormatting xmlns:xm="http://schemas.microsoft.com/office/excel/2006/main">
          <x14:cfRule type="containsText" priority="180" operator="containsText" id="{C00DF1D9-3CED-4B65-8DF0-ACC552B3F64C}">
            <xm:f>NOT(ISERROR(SEARCH($E$141,E52)))</xm:f>
            <xm:f>$E$141</xm:f>
            <x14:dxf>
              <fill>
                <patternFill>
                  <bgColor rgb="FFFF0000"/>
                </patternFill>
              </fill>
            </x14:dxf>
          </x14:cfRule>
          <x14:cfRule type="containsText" priority="181" operator="containsText" id="{06654188-FE4D-4B6C-BC69-CD4BBD7C972C}">
            <xm:f>NOT(ISERROR(SEARCH($E$140,E52)))</xm:f>
            <xm:f>$E$140</xm:f>
            <x14:dxf>
              <fill>
                <patternFill>
                  <bgColor rgb="FFFFC000"/>
                </patternFill>
              </fill>
            </x14:dxf>
          </x14:cfRule>
          <x14:cfRule type="containsText" priority="182" operator="containsText" id="{103F0667-9FBD-4551-A1D4-AFEC2800661E}">
            <xm:f>NOT(ISERROR(SEARCH($E$139,E52)))</xm:f>
            <xm:f>$E$139</xm:f>
            <x14:dxf>
              <fill>
                <patternFill>
                  <bgColor theme="6" tint="0.39994506668294322"/>
                </patternFill>
              </fill>
            </x14:dxf>
          </x14:cfRule>
          <xm:sqref>E52:I52</xm:sqref>
        </x14:conditionalFormatting>
        <x14:conditionalFormatting xmlns:xm="http://schemas.microsoft.com/office/excel/2006/main">
          <x14:cfRule type="containsText" priority="174" operator="containsText" id="{9DD1985F-E791-4DFF-839D-9A67D67EF03C}">
            <xm:f>NOT(ISERROR(SEARCH($W$140,W59)))</xm:f>
            <xm:f>$W$140</xm:f>
            <x14:dxf>
              <fill>
                <patternFill>
                  <bgColor rgb="FFFF0000"/>
                </patternFill>
              </fill>
            </x14:dxf>
          </x14:cfRule>
          <x14:cfRule type="containsText" priority="175" operator="containsText" id="{F05B8C02-8541-4375-8169-39B4FE4D9397}">
            <xm:f>NOT(ISERROR(SEARCH($W$139,W59)))</xm:f>
            <xm:f>$W$139</xm:f>
            <x14:dxf>
              <fill>
                <patternFill>
                  <bgColor theme="6" tint="0.39994506668294322"/>
                </patternFill>
              </fill>
            </x14:dxf>
          </x14:cfRule>
          <xm:sqref>W59</xm:sqref>
        </x14:conditionalFormatting>
        <x14:conditionalFormatting xmlns:xm="http://schemas.microsoft.com/office/excel/2006/main">
          <x14:cfRule type="containsText" priority="171" operator="containsText" id="{7812213D-D4AE-4EB5-9CA4-C5E2092C7EDA}">
            <xm:f>NOT(ISERROR(SEARCH($W$140,W59)))</xm:f>
            <xm:f>$W$140</xm:f>
            <x14:dxf>
              <fill>
                <patternFill>
                  <bgColor rgb="FFFF0000"/>
                </patternFill>
              </fill>
            </x14:dxf>
          </x14:cfRule>
          <x14:cfRule type="containsText" priority="172" operator="containsText" id="{1225289A-31A8-4669-B924-C172C52EDDA7}">
            <xm:f>NOT(ISERROR(SEARCH($W$139,W59)))</xm:f>
            <xm:f>$W$139</xm:f>
            <x14:dxf>
              <fill>
                <patternFill>
                  <bgColor theme="6" tint="0.39994506668294322"/>
                </patternFill>
              </fill>
            </x14:dxf>
          </x14:cfRule>
          <xm:sqref>W59</xm:sqref>
        </x14:conditionalFormatting>
        <x14:conditionalFormatting xmlns:xm="http://schemas.microsoft.com/office/excel/2006/main">
          <x14:cfRule type="containsText" priority="169" operator="containsText" id="{1B895246-B589-4ADF-A25E-8C1F10E1AD21}">
            <xm:f>NOT(ISERROR(SEARCH($C$140,C59)))</xm:f>
            <xm:f>$C$140</xm:f>
            <x14:dxf>
              <fill>
                <patternFill>
                  <bgColor theme="6" tint="0.39994506668294322"/>
                </patternFill>
              </fill>
            </x14:dxf>
          </x14:cfRule>
          <x14:cfRule type="containsText" priority="170" operator="containsText" id="{8074EE92-B329-4521-AD76-99CDA5D8126E}">
            <xm:f>NOT(ISERROR(SEARCH($C$139,C59)))</xm:f>
            <xm:f>$C$139</xm:f>
            <x14:dxf>
              <fill>
                <patternFill>
                  <bgColor rgb="FFFF0000"/>
                </patternFill>
              </fill>
            </x14:dxf>
          </x14:cfRule>
          <xm:sqref>C59</xm:sqref>
        </x14:conditionalFormatting>
        <x14:conditionalFormatting xmlns:xm="http://schemas.microsoft.com/office/excel/2006/main">
          <x14:cfRule type="containsText" priority="166" operator="containsText" id="{7AC6EFAB-B046-441F-A175-A0BFC8B3B53A}">
            <xm:f>NOT(ISERROR(SEARCH($E$141,E59)))</xm:f>
            <xm:f>$E$141</xm:f>
            <x14:dxf>
              <fill>
                <patternFill>
                  <bgColor rgb="FFFF0000"/>
                </patternFill>
              </fill>
            </x14:dxf>
          </x14:cfRule>
          <x14:cfRule type="containsText" priority="167" operator="containsText" id="{D81A371B-2386-4E35-B8A5-15BAFB4AA8DB}">
            <xm:f>NOT(ISERROR(SEARCH($E$140,E59)))</xm:f>
            <xm:f>$E$140</xm:f>
            <x14:dxf>
              <fill>
                <patternFill>
                  <bgColor rgb="FFFFC000"/>
                </patternFill>
              </fill>
            </x14:dxf>
          </x14:cfRule>
          <x14:cfRule type="containsText" priority="168" operator="containsText" id="{073B34AF-B040-49A9-B694-8E776178BFEB}">
            <xm:f>NOT(ISERROR(SEARCH($E$139,E59)))</xm:f>
            <xm:f>$E$139</xm:f>
            <x14:dxf>
              <fill>
                <patternFill>
                  <bgColor theme="6" tint="0.39994506668294322"/>
                </patternFill>
              </fill>
            </x14:dxf>
          </x14:cfRule>
          <xm:sqref>E59:I59</xm:sqref>
        </x14:conditionalFormatting>
        <x14:conditionalFormatting xmlns:xm="http://schemas.microsoft.com/office/excel/2006/main">
          <x14:cfRule type="containsText" priority="160" operator="containsText" id="{96ADC10E-E99F-402C-9A90-312B7FE91FA3}">
            <xm:f>NOT(ISERROR(SEARCH($W$140,W62)))</xm:f>
            <xm:f>$W$140</xm:f>
            <x14:dxf>
              <fill>
                <patternFill>
                  <bgColor rgb="FFFF0000"/>
                </patternFill>
              </fill>
            </x14:dxf>
          </x14:cfRule>
          <x14:cfRule type="containsText" priority="161" operator="containsText" id="{12BA57AF-D544-46B4-AE5D-3E2CE11A33FC}">
            <xm:f>NOT(ISERROR(SEARCH($W$139,W62)))</xm:f>
            <xm:f>$W$139</xm:f>
            <x14:dxf>
              <fill>
                <patternFill>
                  <bgColor theme="6" tint="0.39994506668294322"/>
                </patternFill>
              </fill>
            </x14:dxf>
          </x14:cfRule>
          <xm:sqref>W62</xm:sqref>
        </x14:conditionalFormatting>
        <x14:conditionalFormatting xmlns:xm="http://schemas.microsoft.com/office/excel/2006/main">
          <x14:cfRule type="containsText" priority="157" operator="containsText" id="{08AAA312-AE31-414A-AFA5-F50E8C5D2A56}">
            <xm:f>NOT(ISERROR(SEARCH($W$140,W62)))</xm:f>
            <xm:f>$W$140</xm:f>
            <x14:dxf>
              <fill>
                <patternFill>
                  <bgColor rgb="FFFF0000"/>
                </patternFill>
              </fill>
            </x14:dxf>
          </x14:cfRule>
          <x14:cfRule type="containsText" priority="158" operator="containsText" id="{7A22AA09-36BD-4FAE-B113-AB2FB42F7411}">
            <xm:f>NOT(ISERROR(SEARCH($W$139,W62)))</xm:f>
            <xm:f>$W$139</xm:f>
            <x14:dxf>
              <fill>
                <patternFill>
                  <bgColor theme="6" tint="0.39994506668294322"/>
                </patternFill>
              </fill>
            </x14:dxf>
          </x14:cfRule>
          <xm:sqref>W62</xm:sqref>
        </x14:conditionalFormatting>
        <x14:conditionalFormatting xmlns:xm="http://schemas.microsoft.com/office/excel/2006/main">
          <x14:cfRule type="containsText" priority="155" operator="containsText" id="{B07959FE-D3AD-4B6B-B582-2FAE30561670}">
            <xm:f>NOT(ISERROR(SEARCH($C$140,C62)))</xm:f>
            <xm:f>$C$140</xm:f>
            <x14:dxf>
              <fill>
                <patternFill>
                  <bgColor theme="6" tint="0.39994506668294322"/>
                </patternFill>
              </fill>
            </x14:dxf>
          </x14:cfRule>
          <x14:cfRule type="containsText" priority="156" operator="containsText" id="{CDD91206-8379-4A8C-82AD-031225E4767B}">
            <xm:f>NOT(ISERROR(SEARCH($C$139,C62)))</xm:f>
            <xm:f>$C$139</xm:f>
            <x14:dxf>
              <fill>
                <patternFill>
                  <bgColor rgb="FFFF0000"/>
                </patternFill>
              </fill>
            </x14:dxf>
          </x14:cfRule>
          <xm:sqref>C62</xm:sqref>
        </x14:conditionalFormatting>
        <x14:conditionalFormatting xmlns:xm="http://schemas.microsoft.com/office/excel/2006/main">
          <x14:cfRule type="containsText" priority="152" operator="containsText" id="{BC476795-322B-4364-9338-2145A949C2F6}">
            <xm:f>NOT(ISERROR(SEARCH($E$141,E62)))</xm:f>
            <xm:f>$E$141</xm:f>
            <x14:dxf>
              <fill>
                <patternFill>
                  <bgColor rgb="FFFF0000"/>
                </patternFill>
              </fill>
            </x14:dxf>
          </x14:cfRule>
          <x14:cfRule type="containsText" priority="153" operator="containsText" id="{FA6A4640-8D5C-4AFB-A010-348CCFBAC346}">
            <xm:f>NOT(ISERROR(SEARCH($E$140,E62)))</xm:f>
            <xm:f>$E$140</xm:f>
            <x14:dxf>
              <fill>
                <patternFill>
                  <bgColor rgb="FFFFC000"/>
                </patternFill>
              </fill>
            </x14:dxf>
          </x14:cfRule>
          <x14:cfRule type="containsText" priority="154" operator="containsText" id="{4B3311E6-53E5-479C-91CD-6186804A6B63}">
            <xm:f>NOT(ISERROR(SEARCH($E$139,E62)))</xm:f>
            <xm:f>$E$139</xm:f>
            <x14:dxf>
              <fill>
                <patternFill>
                  <bgColor theme="6" tint="0.39994506668294322"/>
                </patternFill>
              </fill>
            </x14:dxf>
          </x14:cfRule>
          <xm:sqref>E62:I62</xm:sqref>
        </x14:conditionalFormatting>
        <x14:conditionalFormatting xmlns:xm="http://schemas.microsoft.com/office/excel/2006/main">
          <x14:cfRule type="containsText" priority="150" operator="containsText" id="{AEB186C2-F074-439C-8CCE-8681A25B300E}">
            <xm:f>NOT(ISERROR(SEARCH($X$142,X67)))</xm:f>
            <xm:f>$X$142</xm:f>
            <x14:dxf>
              <fill>
                <patternFill>
                  <bgColor rgb="FFFF0000"/>
                </patternFill>
              </fill>
            </x14:dxf>
          </x14:cfRule>
          <x14:cfRule type="containsText" priority="151" operator="containsText" id="{BDC3CA94-2AAD-4A4B-B168-EF90664AD23B}">
            <xm:f>NOT(ISERROR(SEARCH($X$141,X67)))</xm:f>
            <xm:f>$X$141</xm:f>
            <x14:dxf>
              <fill>
                <patternFill>
                  <bgColor rgb="FFFFC000"/>
                </patternFill>
              </fill>
            </x14:dxf>
          </x14:cfRule>
          <xm:sqref>X67</xm:sqref>
        </x14:conditionalFormatting>
        <x14:conditionalFormatting xmlns:xm="http://schemas.microsoft.com/office/excel/2006/main">
          <x14:cfRule type="containsText" priority="146" operator="containsText" id="{BC6051F4-DEE5-46E3-AD73-2A767E2369AD}">
            <xm:f>NOT(ISERROR(SEARCH($W$140,W67)))</xm:f>
            <xm:f>$W$140</xm:f>
            <x14:dxf>
              <fill>
                <patternFill>
                  <bgColor rgb="FFFF0000"/>
                </patternFill>
              </fill>
            </x14:dxf>
          </x14:cfRule>
          <x14:cfRule type="containsText" priority="147" operator="containsText" id="{F4714A4C-D75E-45A8-9FA5-3A538A038A87}">
            <xm:f>NOT(ISERROR(SEARCH($W$139,W67)))</xm:f>
            <xm:f>$W$139</xm:f>
            <x14:dxf>
              <fill>
                <patternFill>
                  <bgColor theme="6" tint="0.39994506668294322"/>
                </patternFill>
              </fill>
            </x14:dxf>
          </x14:cfRule>
          <xm:sqref>W67</xm:sqref>
        </x14:conditionalFormatting>
        <x14:conditionalFormatting xmlns:xm="http://schemas.microsoft.com/office/excel/2006/main">
          <x14:cfRule type="containsText" priority="143" operator="containsText" id="{2E73E7D3-459F-4F07-9C27-71820A16A8A6}">
            <xm:f>NOT(ISERROR(SEARCH($W$140,W67)))</xm:f>
            <xm:f>$W$140</xm:f>
            <x14:dxf>
              <fill>
                <patternFill>
                  <bgColor rgb="FFFF0000"/>
                </patternFill>
              </fill>
            </x14:dxf>
          </x14:cfRule>
          <x14:cfRule type="containsText" priority="144" operator="containsText" id="{8E1D4B85-D170-4F6F-A336-978805E44D3F}">
            <xm:f>NOT(ISERROR(SEARCH($W$139,W67)))</xm:f>
            <xm:f>$W$139</xm:f>
            <x14:dxf>
              <fill>
                <patternFill>
                  <bgColor theme="6" tint="0.39994506668294322"/>
                </patternFill>
              </fill>
            </x14:dxf>
          </x14:cfRule>
          <xm:sqref>W67</xm:sqref>
        </x14:conditionalFormatting>
        <x14:conditionalFormatting xmlns:xm="http://schemas.microsoft.com/office/excel/2006/main">
          <x14:cfRule type="containsText" priority="141" operator="containsText" id="{2413B483-3D49-4DB5-8F97-0425D57E893E}">
            <xm:f>NOT(ISERROR(SEARCH($C$140,C67)))</xm:f>
            <xm:f>$C$140</xm:f>
            <x14:dxf>
              <fill>
                <patternFill>
                  <bgColor theme="6" tint="0.39994506668294322"/>
                </patternFill>
              </fill>
            </x14:dxf>
          </x14:cfRule>
          <x14:cfRule type="containsText" priority="142" operator="containsText" id="{7E825440-6AF4-49D2-A0B6-28CFB416AA47}">
            <xm:f>NOT(ISERROR(SEARCH($C$139,C67)))</xm:f>
            <xm:f>$C$139</xm:f>
            <x14:dxf>
              <fill>
                <patternFill>
                  <bgColor rgb="FFFF0000"/>
                </patternFill>
              </fill>
            </x14:dxf>
          </x14:cfRule>
          <xm:sqref>C67</xm:sqref>
        </x14:conditionalFormatting>
        <x14:conditionalFormatting xmlns:xm="http://schemas.microsoft.com/office/excel/2006/main">
          <x14:cfRule type="containsText" priority="138" operator="containsText" id="{0AE8539A-A37D-4B6F-B2C7-0438552D5834}">
            <xm:f>NOT(ISERROR(SEARCH($E$141,E67)))</xm:f>
            <xm:f>$E$141</xm:f>
            <x14:dxf>
              <fill>
                <patternFill>
                  <bgColor rgb="FFFF0000"/>
                </patternFill>
              </fill>
            </x14:dxf>
          </x14:cfRule>
          <x14:cfRule type="containsText" priority="139" operator="containsText" id="{E83F2E4E-4B6E-4B2D-AC93-CD6A6AEB3C57}">
            <xm:f>NOT(ISERROR(SEARCH($E$140,E67)))</xm:f>
            <xm:f>$E$140</xm:f>
            <x14:dxf>
              <fill>
                <patternFill>
                  <bgColor rgb="FFFFC000"/>
                </patternFill>
              </fill>
            </x14:dxf>
          </x14:cfRule>
          <x14:cfRule type="containsText" priority="140" operator="containsText" id="{66BCF3DC-BA53-43FE-A6B1-0283040B5207}">
            <xm:f>NOT(ISERROR(SEARCH($E$139,E67)))</xm:f>
            <xm:f>$E$139</xm:f>
            <x14:dxf>
              <fill>
                <patternFill>
                  <bgColor theme="6" tint="0.39994506668294322"/>
                </patternFill>
              </fill>
            </x14:dxf>
          </x14:cfRule>
          <xm:sqref>E67:I67</xm:sqref>
        </x14:conditionalFormatting>
        <x14:conditionalFormatting xmlns:xm="http://schemas.microsoft.com/office/excel/2006/main">
          <x14:cfRule type="containsText" priority="132" operator="containsText" id="{3A103FED-CCBE-4AB9-A691-FA0B3ECEE471}">
            <xm:f>NOT(ISERROR(SEARCH($W$140,W71)))</xm:f>
            <xm:f>$W$140</xm:f>
            <x14:dxf>
              <fill>
                <patternFill>
                  <bgColor rgb="FFFF0000"/>
                </patternFill>
              </fill>
            </x14:dxf>
          </x14:cfRule>
          <x14:cfRule type="containsText" priority="133" operator="containsText" id="{8AC87EE3-D45A-4A82-9AED-CA932DE7D993}">
            <xm:f>NOT(ISERROR(SEARCH($W$139,W71)))</xm:f>
            <xm:f>$W$139</xm:f>
            <x14:dxf>
              <fill>
                <patternFill>
                  <bgColor theme="6" tint="0.39994506668294322"/>
                </patternFill>
              </fill>
            </x14:dxf>
          </x14:cfRule>
          <xm:sqref>W71</xm:sqref>
        </x14:conditionalFormatting>
        <x14:conditionalFormatting xmlns:xm="http://schemas.microsoft.com/office/excel/2006/main">
          <x14:cfRule type="containsText" priority="129" operator="containsText" id="{2A5ECC9C-F8AF-4604-9CFC-9322F337F12B}">
            <xm:f>NOT(ISERROR(SEARCH($W$140,W71)))</xm:f>
            <xm:f>$W$140</xm:f>
            <x14:dxf>
              <fill>
                <patternFill>
                  <bgColor rgb="FFFF0000"/>
                </patternFill>
              </fill>
            </x14:dxf>
          </x14:cfRule>
          <x14:cfRule type="containsText" priority="130" operator="containsText" id="{53143682-E9AC-412D-828E-D9BFF4EB82E1}">
            <xm:f>NOT(ISERROR(SEARCH($W$139,W71)))</xm:f>
            <xm:f>$W$139</xm:f>
            <x14:dxf>
              <fill>
                <patternFill>
                  <bgColor theme="6" tint="0.39994506668294322"/>
                </patternFill>
              </fill>
            </x14:dxf>
          </x14:cfRule>
          <xm:sqref>W71</xm:sqref>
        </x14:conditionalFormatting>
        <x14:conditionalFormatting xmlns:xm="http://schemas.microsoft.com/office/excel/2006/main">
          <x14:cfRule type="containsText" priority="127" operator="containsText" id="{56FBCCC4-3C8F-450F-B706-89CECFF96500}">
            <xm:f>NOT(ISERROR(SEARCH($C$140,C71)))</xm:f>
            <xm:f>$C$140</xm:f>
            <x14:dxf>
              <fill>
                <patternFill>
                  <bgColor theme="6" tint="0.39994506668294322"/>
                </patternFill>
              </fill>
            </x14:dxf>
          </x14:cfRule>
          <x14:cfRule type="containsText" priority="128" operator="containsText" id="{B1F58B6C-FD1E-43C8-905E-4B12A6DD6A35}">
            <xm:f>NOT(ISERROR(SEARCH($C$139,C71)))</xm:f>
            <xm:f>$C$139</xm:f>
            <x14:dxf>
              <fill>
                <patternFill>
                  <bgColor rgb="FFFF0000"/>
                </patternFill>
              </fill>
            </x14:dxf>
          </x14:cfRule>
          <xm:sqref>C71</xm:sqref>
        </x14:conditionalFormatting>
        <x14:conditionalFormatting xmlns:xm="http://schemas.microsoft.com/office/excel/2006/main">
          <x14:cfRule type="containsText" priority="124" operator="containsText" id="{77F54702-9009-4208-A466-7251B07961F1}">
            <xm:f>NOT(ISERROR(SEARCH($E$141,E71)))</xm:f>
            <xm:f>$E$141</xm:f>
            <x14:dxf>
              <fill>
                <patternFill>
                  <bgColor rgb="FFFF0000"/>
                </patternFill>
              </fill>
            </x14:dxf>
          </x14:cfRule>
          <x14:cfRule type="containsText" priority="125" operator="containsText" id="{2DEC34D1-E38C-4CCD-B715-318CA93E8757}">
            <xm:f>NOT(ISERROR(SEARCH($E$140,E71)))</xm:f>
            <xm:f>$E$140</xm:f>
            <x14:dxf>
              <fill>
                <patternFill>
                  <bgColor rgb="FFFFC000"/>
                </patternFill>
              </fill>
            </x14:dxf>
          </x14:cfRule>
          <x14:cfRule type="containsText" priority="126" operator="containsText" id="{9C23356C-0933-4504-BCD0-7F523E78E842}">
            <xm:f>NOT(ISERROR(SEARCH($E$139,E71)))</xm:f>
            <xm:f>$E$139</xm:f>
            <x14:dxf>
              <fill>
                <patternFill>
                  <bgColor theme="6" tint="0.39994506668294322"/>
                </patternFill>
              </fill>
            </x14:dxf>
          </x14:cfRule>
          <xm:sqref>E71:I71</xm:sqref>
        </x14:conditionalFormatting>
        <x14:conditionalFormatting xmlns:xm="http://schemas.microsoft.com/office/excel/2006/main">
          <x14:cfRule type="containsText" priority="122" operator="containsText" id="{E576E95E-BAE3-4D6A-9423-4B71420EE938}">
            <xm:f>NOT(ISERROR(SEARCH($X$142,X75)))</xm:f>
            <xm:f>$X$142</xm:f>
            <x14:dxf>
              <fill>
                <patternFill>
                  <bgColor rgb="FFFF0000"/>
                </patternFill>
              </fill>
            </x14:dxf>
          </x14:cfRule>
          <x14:cfRule type="containsText" priority="123" operator="containsText" id="{CE6F7585-FE42-434E-9C96-AA4D51DA742F}">
            <xm:f>NOT(ISERROR(SEARCH($X$141,X75)))</xm:f>
            <xm:f>$X$141</xm:f>
            <x14:dxf>
              <fill>
                <patternFill>
                  <bgColor rgb="FFFFC000"/>
                </patternFill>
              </fill>
            </x14:dxf>
          </x14:cfRule>
          <xm:sqref>X75</xm:sqref>
        </x14:conditionalFormatting>
        <x14:conditionalFormatting xmlns:xm="http://schemas.microsoft.com/office/excel/2006/main">
          <x14:cfRule type="containsText" priority="118" operator="containsText" id="{89E2B3D3-9A4F-4F1E-8449-377E5C8A563F}">
            <xm:f>NOT(ISERROR(SEARCH($W$140,W75)))</xm:f>
            <xm:f>$W$140</xm:f>
            <x14:dxf>
              <fill>
                <patternFill>
                  <bgColor rgb="FFFF0000"/>
                </patternFill>
              </fill>
            </x14:dxf>
          </x14:cfRule>
          <x14:cfRule type="containsText" priority="119" operator="containsText" id="{9FBF827C-E0B3-412A-9FB1-969E01B8C0B4}">
            <xm:f>NOT(ISERROR(SEARCH($W$139,W75)))</xm:f>
            <xm:f>$W$139</xm:f>
            <x14:dxf>
              <fill>
                <patternFill>
                  <bgColor theme="6" tint="0.39994506668294322"/>
                </patternFill>
              </fill>
            </x14:dxf>
          </x14:cfRule>
          <xm:sqref>W75</xm:sqref>
        </x14:conditionalFormatting>
        <x14:conditionalFormatting xmlns:xm="http://schemas.microsoft.com/office/excel/2006/main">
          <x14:cfRule type="containsText" priority="115" operator="containsText" id="{E0742A2F-1811-4037-A97F-2F2339EAC5F4}">
            <xm:f>NOT(ISERROR(SEARCH($W$140,W75)))</xm:f>
            <xm:f>$W$140</xm:f>
            <x14:dxf>
              <fill>
                <patternFill>
                  <bgColor rgb="FFFF0000"/>
                </patternFill>
              </fill>
            </x14:dxf>
          </x14:cfRule>
          <x14:cfRule type="containsText" priority="116" operator="containsText" id="{7570F7F9-D60B-4586-AFA7-96C6131D133F}">
            <xm:f>NOT(ISERROR(SEARCH($W$139,W75)))</xm:f>
            <xm:f>$W$139</xm:f>
            <x14:dxf>
              <fill>
                <patternFill>
                  <bgColor theme="6" tint="0.39994506668294322"/>
                </patternFill>
              </fill>
            </x14:dxf>
          </x14:cfRule>
          <xm:sqref>W75</xm:sqref>
        </x14:conditionalFormatting>
        <x14:conditionalFormatting xmlns:xm="http://schemas.microsoft.com/office/excel/2006/main">
          <x14:cfRule type="containsText" priority="113" operator="containsText" id="{8F3BB1CC-DD91-48C3-AE65-8CC4425A5A4C}">
            <xm:f>NOT(ISERROR(SEARCH($C$140,C75)))</xm:f>
            <xm:f>$C$140</xm:f>
            <x14:dxf>
              <fill>
                <patternFill>
                  <bgColor theme="6" tint="0.39994506668294322"/>
                </patternFill>
              </fill>
            </x14:dxf>
          </x14:cfRule>
          <x14:cfRule type="containsText" priority="114" operator="containsText" id="{40134923-64B5-4559-993B-C2AF42F1544B}">
            <xm:f>NOT(ISERROR(SEARCH($C$139,C75)))</xm:f>
            <xm:f>$C$139</xm:f>
            <x14:dxf>
              <fill>
                <patternFill>
                  <bgColor rgb="FFFF0000"/>
                </patternFill>
              </fill>
            </x14:dxf>
          </x14:cfRule>
          <xm:sqref>C75</xm:sqref>
        </x14:conditionalFormatting>
        <x14:conditionalFormatting xmlns:xm="http://schemas.microsoft.com/office/excel/2006/main">
          <x14:cfRule type="containsText" priority="110" operator="containsText" id="{BAF2C9A8-EBE1-416D-95EF-D13E3306168D}">
            <xm:f>NOT(ISERROR(SEARCH($E$141,E75)))</xm:f>
            <xm:f>$E$141</xm:f>
            <x14:dxf>
              <fill>
                <patternFill>
                  <bgColor rgb="FFFF0000"/>
                </patternFill>
              </fill>
            </x14:dxf>
          </x14:cfRule>
          <x14:cfRule type="containsText" priority="111" operator="containsText" id="{40082090-C3B4-406E-A507-99D5026B63BE}">
            <xm:f>NOT(ISERROR(SEARCH($E$140,E75)))</xm:f>
            <xm:f>$E$140</xm:f>
            <x14:dxf>
              <fill>
                <patternFill>
                  <bgColor rgb="FFFFC000"/>
                </patternFill>
              </fill>
            </x14:dxf>
          </x14:cfRule>
          <x14:cfRule type="containsText" priority="112" operator="containsText" id="{67F0F374-1173-42F8-995E-8DD81445B5B8}">
            <xm:f>NOT(ISERROR(SEARCH($E$139,E75)))</xm:f>
            <xm:f>$E$139</xm:f>
            <x14:dxf>
              <fill>
                <patternFill>
                  <bgColor theme="6" tint="0.39994506668294322"/>
                </patternFill>
              </fill>
            </x14:dxf>
          </x14:cfRule>
          <xm:sqref>E75:I75</xm:sqref>
        </x14:conditionalFormatting>
        <x14:conditionalFormatting xmlns:xm="http://schemas.microsoft.com/office/excel/2006/main">
          <x14:cfRule type="containsText" priority="108" operator="containsText" id="{25ADA453-0A13-4BE7-AFDF-39D51BD32AAE}">
            <xm:f>NOT(ISERROR(SEARCH($X$142,X84)))</xm:f>
            <xm:f>$X$142</xm:f>
            <x14:dxf>
              <fill>
                <patternFill>
                  <bgColor rgb="FFFF0000"/>
                </patternFill>
              </fill>
            </x14:dxf>
          </x14:cfRule>
          <x14:cfRule type="containsText" priority="109" operator="containsText" id="{578F7616-376F-490F-94CC-C3DBDFAD9BC9}">
            <xm:f>NOT(ISERROR(SEARCH($X$141,X84)))</xm:f>
            <xm:f>$X$141</xm:f>
            <x14:dxf>
              <fill>
                <patternFill>
                  <bgColor rgb="FFFFC000"/>
                </patternFill>
              </fill>
            </x14:dxf>
          </x14:cfRule>
          <xm:sqref>X84</xm:sqref>
        </x14:conditionalFormatting>
        <x14:conditionalFormatting xmlns:xm="http://schemas.microsoft.com/office/excel/2006/main">
          <x14:cfRule type="containsText" priority="104" operator="containsText" id="{2794C90A-DE58-4D14-89E5-21FEB7405E9B}">
            <xm:f>NOT(ISERROR(SEARCH($W$140,W84)))</xm:f>
            <xm:f>$W$140</xm:f>
            <x14:dxf>
              <fill>
                <patternFill>
                  <bgColor rgb="FFFF0000"/>
                </patternFill>
              </fill>
            </x14:dxf>
          </x14:cfRule>
          <x14:cfRule type="containsText" priority="105" operator="containsText" id="{F40576EA-CBDC-4B27-A9F0-9DD7B3815325}">
            <xm:f>NOT(ISERROR(SEARCH($W$139,W84)))</xm:f>
            <xm:f>$W$139</xm:f>
            <x14:dxf>
              <fill>
                <patternFill>
                  <bgColor theme="6" tint="0.39994506668294322"/>
                </patternFill>
              </fill>
            </x14:dxf>
          </x14:cfRule>
          <xm:sqref>W84</xm:sqref>
        </x14:conditionalFormatting>
        <x14:conditionalFormatting xmlns:xm="http://schemas.microsoft.com/office/excel/2006/main">
          <x14:cfRule type="containsText" priority="101" operator="containsText" id="{47EB8EA2-05B7-42B4-B077-8DDD7E4598D5}">
            <xm:f>NOT(ISERROR(SEARCH($W$140,W84)))</xm:f>
            <xm:f>$W$140</xm:f>
            <x14:dxf>
              <fill>
                <patternFill>
                  <bgColor rgb="FFFF0000"/>
                </patternFill>
              </fill>
            </x14:dxf>
          </x14:cfRule>
          <x14:cfRule type="containsText" priority="102" operator="containsText" id="{B70B1439-6E70-4EF8-B594-6C1E3C492288}">
            <xm:f>NOT(ISERROR(SEARCH($W$139,W84)))</xm:f>
            <xm:f>$W$139</xm:f>
            <x14:dxf>
              <fill>
                <patternFill>
                  <bgColor theme="6" tint="0.39994506668294322"/>
                </patternFill>
              </fill>
            </x14:dxf>
          </x14:cfRule>
          <xm:sqref>W84</xm:sqref>
        </x14:conditionalFormatting>
        <x14:conditionalFormatting xmlns:xm="http://schemas.microsoft.com/office/excel/2006/main">
          <x14:cfRule type="containsText" priority="99" operator="containsText" id="{E67D0C9A-5447-4EAB-9766-A1B7BA47C42C}">
            <xm:f>NOT(ISERROR(SEARCH($C$140,C84)))</xm:f>
            <xm:f>$C$140</xm:f>
            <x14:dxf>
              <fill>
                <patternFill>
                  <bgColor theme="6" tint="0.39994506668294322"/>
                </patternFill>
              </fill>
            </x14:dxf>
          </x14:cfRule>
          <x14:cfRule type="containsText" priority="100" operator="containsText" id="{EB90A8AF-0460-43BA-89A9-5E347F975895}">
            <xm:f>NOT(ISERROR(SEARCH($C$139,C84)))</xm:f>
            <xm:f>$C$139</xm:f>
            <x14:dxf>
              <fill>
                <patternFill>
                  <bgColor rgb="FFFF0000"/>
                </patternFill>
              </fill>
            </x14:dxf>
          </x14:cfRule>
          <xm:sqref>C84</xm:sqref>
        </x14:conditionalFormatting>
        <x14:conditionalFormatting xmlns:xm="http://schemas.microsoft.com/office/excel/2006/main">
          <x14:cfRule type="containsText" priority="96" operator="containsText" id="{EF1379B6-1B83-46AA-A7A8-FD864450BA7C}">
            <xm:f>NOT(ISERROR(SEARCH($E$141,E84)))</xm:f>
            <xm:f>$E$141</xm:f>
            <x14:dxf>
              <fill>
                <patternFill>
                  <bgColor rgb="FFFF0000"/>
                </patternFill>
              </fill>
            </x14:dxf>
          </x14:cfRule>
          <x14:cfRule type="containsText" priority="97" operator="containsText" id="{1890B968-8383-480E-88B0-08E074859424}">
            <xm:f>NOT(ISERROR(SEARCH($E$140,E84)))</xm:f>
            <xm:f>$E$140</xm:f>
            <x14:dxf>
              <fill>
                <patternFill>
                  <bgColor rgb="FFFFC000"/>
                </patternFill>
              </fill>
            </x14:dxf>
          </x14:cfRule>
          <x14:cfRule type="containsText" priority="98" operator="containsText" id="{78BD2FA6-6721-4F2B-BCD6-140B4A1192D1}">
            <xm:f>NOT(ISERROR(SEARCH($E$139,E84)))</xm:f>
            <xm:f>$E$139</xm:f>
            <x14:dxf>
              <fill>
                <patternFill>
                  <bgColor theme="6" tint="0.39994506668294322"/>
                </patternFill>
              </fill>
            </x14:dxf>
          </x14:cfRule>
          <xm:sqref>E84:I84</xm:sqref>
        </x14:conditionalFormatting>
        <x14:conditionalFormatting xmlns:xm="http://schemas.microsoft.com/office/excel/2006/main">
          <x14:cfRule type="containsText" priority="94" operator="containsText" id="{6F178CE3-2B2A-4F86-812C-E7D41839F9A0}">
            <xm:f>NOT(ISERROR(SEARCH($C$140,C79)))</xm:f>
            <xm:f>$C$140</xm:f>
            <x14:dxf>
              <fill>
                <patternFill>
                  <bgColor theme="6" tint="0.39994506668294322"/>
                </patternFill>
              </fill>
            </x14:dxf>
          </x14:cfRule>
          <x14:cfRule type="containsText" priority="95" operator="containsText" id="{3955C4B9-E74C-4417-86F3-B2E2EDD8A7B8}">
            <xm:f>NOT(ISERROR(SEARCH($C$139,C79)))</xm:f>
            <xm:f>$C$139</xm:f>
            <x14:dxf>
              <fill>
                <patternFill>
                  <bgColor rgb="FFFF0000"/>
                </patternFill>
              </fill>
            </x14:dxf>
          </x14:cfRule>
          <xm:sqref>C79</xm:sqref>
        </x14:conditionalFormatting>
        <x14:conditionalFormatting xmlns:xm="http://schemas.microsoft.com/office/excel/2006/main">
          <x14:cfRule type="containsText" priority="92" operator="containsText" id="{7AE22F00-BBB7-4A3A-B870-837FEB86B197}">
            <xm:f>NOT(ISERROR(SEARCH($W$140,W79)))</xm:f>
            <xm:f>$W$140</xm:f>
            <x14:dxf>
              <fill>
                <patternFill>
                  <bgColor rgb="FFFF0000"/>
                </patternFill>
              </fill>
            </x14:dxf>
          </x14:cfRule>
          <x14:cfRule type="containsText" priority="93" operator="containsText" id="{F5342583-5058-4430-9AD6-7E4FB3899071}">
            <xm:f>NOT(ISERROR(SEARCH($W$139,W79)))</xm:f>
            <xm:f>$W$139</xm:f>
            <x14:dxf>
              <fill>
                <patternFill>
                  <bgColor theme="6" tint="0.39994506668294322"/>
                </patternFill>
              </fill>
            </x14:dxf>
          </x14:cfRule>
          <xm:sqref>W79</xm:sqref>
        </x14:conditionalFormatting>
        <x14:conditionalFormatting xmlns:xm="http://schemas.microsoft.com/office/excel/2006/main">
          <x14:cfRule type="containsText" priority="90" operator="containsText" id="{38A2FB57-4454-482E-990F-D3FD68E2343F}">
            <xm:f>NOT(ISERROR(SEARCH($X$142,X79)))</xm:f>
            <xm:f>$X$142</xm:f>
            <x14:dxf>
              <fill>
                <patternFill>
                  <bgColor rgb="FFFF0000"/>
                </patternFill>
              </fill>
            </x14:dxf>
          </x14:cfRule>
          <x14:cfRule type="containsText" priority="91" operator="containsText" id="{0A4C2D56-DC36-4D09-966A-3B06024C594A}">
            <xm:f>NOT(ISERROR(SEARCH($X$141,X79)))</xm:f>
            <xm:f>$X$141</xm:f>
            <x14:dxf>
              <fill>
                <patternFill>
                  <bgColor rgb="FFFFC000"/>
                </patternFill>
              </fill>
            </x14:dxf>
          </x14:cfRule>
          <xm:sqref>X79</xm:sqref>
        </x14:conditionalFormatting>
        <x14:conditionalFormatting xmlns:xm="http://schemas.microsoft.com/office/excel/2006/main">
          <x14:cfRule type="containsText" priority="85" operator="containsText" id="{86B07A2F-E0DA-42E8-8348-5E4C14305B17}">
            <xm:f>NOT(ISERROR(SEARCH($E$141,E79)))</xm:f>
            <xm:f>$E$141</xm:f>
            <x14:dxf>
              <fill>
                <patternFill>
                  <bgColor rgb="FFFF0000"/>
                </patternFill>
              </fill>
            </x14:dxf>
          </x14:cfRule>
          <x14:cfRule type="containsText" priority="86" operator="containsText" id="{C72C4CAF-6BC4-414F-80D2-A74F1F73688E}">
            <xm:f>NOT(ISERROR(SEARCH($E$140,E79)))</xm:f>
            <xm:f>$E$140</xm:f>
            <x14:dxf>
              <fill>
                <patternFill>
                  <bgColor rgb="FFFFC000"/>
                </patternFill>
              </fill>
            </x14:dxf>
          </x14:cfRule>
          <x14:cfRule type="containsText" priority="87" operator="containsText" id="{1D18EAA0-A00C-469C-AC31-722B9ABE7180}">
            <xm:f>NOT(ISERROR(SEARCH($E$139,E79)))</xm:f>
            <xm:f>$E$139</xm:f>
            <x14:dxf>
              <fill>
                <patternFill>
                  <bgColor theme="6" tint="0.39994506668294322"/>
                </patternFill>
              </fill>
            </x14:dxf>
          </x14:cfRule>
          <xm:sqref>E79:I79</xm:sqref>
        </x14:conditionalFormatting>
        <x14:conditionalFormatting xmlns:xm="http://schemas.microsoft.com/office/excel/2006/main">
          <x14:cfRule type="containsText" priority="81" operator="containsText" id="{91F9D92A-5834-427C-B91A-359C71F7AFD4}">
            <xm:f>NOT(ISERROR(SEARCH($X$142,X80)))</xm:f>
            <xm:f>$X$142</xm:f>
            <x14:dxf>
              <fill>
                <patternFill>
                  <bgColor rgb="FFFF0000"/>
                </patternFill>
              </fill>
            </x14:dxf>
          </x14:cfRule>
          <x14:cfRule type="containsText" priority="82" operator="containsText" id="{BAD81586-2CC7-4262-8BE1-1104C2B26709}">
            <xm:f>NOT(ISERROR(SEARCH($X$141,X80)))</xm:f>
            <xm:f>$X$141</xm:f>
            <x14:dxf>
              <fill>
                <patternFill>
                  <bgColor rgb="FFFFC000"/>
                </patternFill>
              </fill>
            </x14:dxf>
          </x14:cfRule>
          <xm:sqref>X80</xm:sqref>
        </x14:conditionalFormatting>
        <x14:conditionalFormatting xmlns:xm="http://schemas.microsoft.com/office/excel/2006/main">
          <x14:cfRule type="containsText" priority="77" operator="containsText" id="{25996A0B-ADBC-415B-AB45-21E36E126B61}">
            <xm:f>NOT(ISERROR(SEARCH($W$140,W80)))</xm:f>
            <xm:f>$W$140</xm:f>
            <x14:dxf>
              <fill>
                <patternFill>
                  <bgColor rgb="FFFF0000"/>
                </patternFill>
              </fill>
            </x14:dxf>
          </x14:cfRule>
          <x14:cfRule type="containsText" priority="78" operator="containsText" id="{980B0FA7-A811-4514-98C8-A404E3D5FD43}">
            <xm:f>NOT(ISERROR(SEARCH($W$139,W80)))</xm:f>
            <xm:f>$W$139</xm:f>
            <x14:dxf>
              <fill>
                <patternFill>
                  <bgColor theme="6" tint="0.39994506668294322"/>
                </patternFill>
              </fill>
            </x14:dxf>
          </x14:cfRule>
          <xm:sqref>W80</xm:sqref>
        </x14:conditionalFormatting>
        <x14:conditionalFormatting xmlns:xm="http://schemas.microsoft.com/office/excel/2006/main">
          <x14:cfRule type="containsText" priority="74" operator="containsText" id="{2EE655DA-0476-4A01-A214-2044ADDD50B2}">
            <xm:f>NOT(ISERROR(SEARCH($W$140,W80)))</xm:f>
            <xm:f>$W$140</xm:f>
            <x14:dxf>
              <fill>
                <patternFill>
                  <bgColor rgb="FFFF0000"/>
                </patternFill>
              </fill>
            </x14:dxf>
          </x14:cfRule>
          <x14:cfRule type="containsText" priority="75" operator="containsText" id="{1921C62D-BDBE-4719-B9A0-076424E87A68}">
            <xm:f>NOT(ISERROR(SEARCH($W$139,W80)))</xm:f>
            <xm:f>$W$139</xm:f>
            <x14:dxf>
              <fill>
                <patternFill>
                  <bgColor theme="6" tint="0.39994506668294322"/>
                </patternFill>
              </fill>
            </x14:dxf>
          </x14:cfRule>
          <xm:sqref>W80</xm:sqref>
        </x14:conditionalFormatting>
        <x14:conditionalFormatting xmlns:xm="http://schemas.microsoft.com/office/excel/2006/main">
          <x14:cfRule type="containsText" priority="72" operator="containsText" id="{F998FDAB-8DB3-4C40-9730-F27C83AA924A}">
            <xm:f>NOT(ISERROR(SEARCH($C$140,C80)))</xm:f>
            <xm:f>$C$140</xm:f>
            <x14:dxf>
              <fill>
                <patternFill>
                  <bgColor theme="6" tint="0.39994506668294322"/>
                </patternFill>
              </fill>
            </x14:dxf>
          </x14:cfRule>
          <x14:cfRule type="containsText" priority="73" operator="containsText" id="{DDF6FE39-F924-4DD1-A8D4-D3A8BD6C1D90}">
            <xm:f>NOT(ISERROR(SEARCH($C$139,C80)))</xm:f>
            <xm:f>$C$139</xm:f>
            <x14:dxf>
              <fill>
                <patternFill>
                  <bgColor rgb="FFFF0000"/>
                </patternFill>
              </fill>
            </x14:dxf>
          </x14:cfRule>
          <xm:sqref>C80</xm:sqref>
        </x14:conditionalFormatting>
        <x14:conditionalFormatting xmlns:xm="http://schemas.microsoft.com/office/excel/2006/main">
          <x14:cfRule type="containsText" priority="69" operator="containsText" id="{D6294552-55ED-49C4-B4A3-843A5EE98CA7}">
            <xm:f>NOT(ISERROR(SEARCH($E$141,E80)))</xm:f>
            <xm:f>$E$141</xm:f>
            <x14:dxf>
              <fill>
                <patternFill>
                  <bgColor rgb="FFFF0000"/>
                </patternFill>
              </fill>
            </x14:dxf>
          </x14:cfRule>
          <x14:cfRule type="containsText" priority="70" operator="containsText" id="{E81D9EEE-0EF8-40FE-A6B8-21F8E5764FF2}">
            <xm:f>NOT(ISERROR(SEARCH($E$140,E80)))</xm:f>
            <xm:f>$E$140</xm:f>
            <x14:dxf>
              <fill>
                <patternFill>
                  <bgColor rgb="FFFFC000"/>
                </patternFill>
              </fill>
            </x14:dxf>
          </x14:cfRule>
          <x14:cfRule type="containsText" priority="71" operator="containsText" id="{EBED80D4-EF24-4AE1-AC9B-5F759E4A0096}">
            <xm:f>NOT(ISERROR(SEARCH($E$139,E80)))</xm:f>
            <xm:f>$E$139</xm:f>
            <x14:dxf>
              <fill>
                <patternFill>
                  <bgColor theme="6" tint="0.39994506668294322"/>
                </patternFill>
              </fill>
            </x14:dxf>
          </x14:cfRule>
          <xm:sqref>E80:I80</xm:sqref>
        </x14:conditionalFormatting>
        <x14:conditionalFormatting xmlns:xm="http://schemas.microsoft.com/office/excel/2006/main">
          <x14:cfRule type="containsText" priority="67" operator="containsText" id="{91C85F36-CC88-410B-9E4A-CBD3AD677901}">
            <xm:f>NOT(ISERROR(SEARCH($X$142,X92)))</xm:f>
            <xm:f>$X$142</xm:f>
            <x14:dxf>
              <fill>
                <patternFill>
                  <bgColor rgb="FFFF0000"/>
                </patternFill>
              </fill>
            </x14:dxf>
          </x14:cfRule>
          <x14:cfRule type="containsText" priority="68" operator="containsText" id="{B5D8A7F4-1EBA-482A-B617-66D93340B1CB}">
            <xm:f>NOT(ISERROR(SEARCH($X$141,X92)))</xm:f>
            <xm:f>$X$141</xm:f>
            <x14:dxf>
              <fill>
                <patternFill>
                  <bgColor rgb="FFFFC000"/>
                </patternFill>
              </fill>
            </x14:dxf>
          </x14:cfRule>
          <xm:sqref>X92</xm:sqref>
        </x14:conditionalFormatting>
        <x14:conditionalFormatting xmlns:xm="http://schemas.microsoft.com/office/excel/2006/main">
          <x14:cfRule type="containsText" priority="63" operator="containsText" id="{A7AC40F2-F78E-4A1D-8C65-F59DCBAA1844}">
            <xm:f>NOT(ISERROR(SEARCH($W$140,W92)))</xm:f>
            <xm:f>$W$140</xm:f>
            <x14:dxf>
              <fill>
                <patternFill>
                  <bgColor rgb="FFFF0000"/>
                </patternFill>
              </fill>
            </x14:dxf>
          </x14:cfRule>
          <x14:cfRule type="containsText" priority="64" operator="containsText" id="{1984460C-CB34-4204-B39E-7BDCCCBF22EB}">
            <xm:f>NOT(ISERROR(SEARCH($W$139,W92)))</xm:f>
            <xm:f>$W$139</xm:f>
            <x14:dxf>
              <fill>
                <patternFill>
                  <bgColor theme="6" tint="0.39994506668294322"/>
                </patternFill>
              </fill>
            </x14:dxf>
          </x14:cfRule>
          <xm:sqref>W92</xm:sqref>
        </x14:conditionalFormatting>
        <x14:conditionalFormatting xmlns:xm="http://schemas.microsoft.com/office/excel/2006/main">
          <x14:cfRule type="containsText" priority="60" operator="containsText" id="{347CC8D6-B5D3-4646-95F0-F8443C057A66}">
            <xm:f>NOT(ISERROR(SEARCH($W$140,W92)))</xm:f>
            <xm:f>$W$140</xm:f>
            <x14:dxf>
              <fill>
                <patternFill>
                  <bgColor rgb="FFFF0000"/>
                </patternFill>
              </fill>
            </x14:dxf>
          </x14:cfRule>
          <x14:cfRule type="containsText" priority="61" operator="containsText" id="{20E56D7A-F0F3-492A-BD5A-7A2A5C4386BF}">
            <xm:f>NOT(ISERROR(SEARCH($W$139,W92)))</xm:f>
            <xm:f>$W$139</xm:f>
            <x14:dxf>
              <fill>
                <patternFill>
                  <bgColor theme="6" tint="0.39994506668294322"/>
                </patternFill>
              </fill>
            </x14:dxf>
          </x14:cfRule>
          <xm:sqref>W92</xm:sqref>
        </x14:conditionalFormatting>
        <x14:conditionalFormatting xmlns:xm="http://schemas.microsoft.com/office/excel/2006/main">
          <x14:cfRule type="containsText" priority="58" operator="containsText" id="{EF7ACA50-B691-46FA-A278-58EF9FB61DF3}">
            <xm:f>NOT(ISERROR(SEARCH($C$140,C92)))</xm:f>
            <xm:f>$C$140</xm:f>
            <x14:dxf>
              <fill>
                <patternFill>
                  <bgColor theme="6" tint="0.39994506668294322"/>
                </patternFill>
              </fill>
            </x14:dxf>
          </x14:cfRule>
          <x14:cfRule type="containsText" priority="59" operator="containsText" id="{7A94D3F1-24D9-43E2-A1F4-E81A980D7C34}">
            <xm:f>NOT(ISERROR(SEARCH($C$139,C92)))</xm:f>
            <xm:f>$C$139</xm:f>
            <x14:dxf>
              <fill>
                <patternFill>
                  <bgColor rgb="FFFF0000"/>
                </patternFill>
              </fill>
            </x14:dxf>
          </x14:cfRule>
          <xm:sqref>C92</xm:sqref>
        </x14:conditionalFormatting>
        <x14:conditionalFormatting xmlns:xm="http://schemas.microsoft.com/office/excel/2006/main">
          <x14:cfRule type="containsText" priority="55" operator="containsText" id="{DE8413D6-DD66-450D-BEE8-89AD7AD722DD}">
            <xm:f>NOT(ISERROR(SEARCH($E$141,E92)))</xm:f>
            <xm:f>$E$141</xm:f>
            <x14:dxf>
              <fill>
                <patternFill>
                  <bgColor rgb="FFFF0000"/>
                </patternFill>
              </fill>
            </x14:dxf>
          </x14:cfRule>
          <x14:cfRule type="containsText" priority="56" operator="containsText" id="{95E1AB12-75D1-4B99-A3A0-95B190D43B55}">
            <xm:f>NOT(ISERROR(SEARCH($E$140,E92)))</xm:f>
            <xm:f>$E$140</xm:f>
            <x14:dxf>
              <fill>
                <patternFill>
                  <bgColor rgb="FFFFC000"/>
                </patternFill>
              </fill>
            </x14:dxf>
          </x14:cfRule>
          <x14:cfRule type="containsText" priority="57" operator="containsText" id="{338BA60B-DFFF-43F8-A9F8-D2703BE8D75E}">
            <xm:f>NOT(ISERROR(SEARCH($E$139,E92)))</xm:f>
            <xm:f>$E$139</xm:f>
            <x14:dxf>
              <fill>
                <patternFill>
                  <bgColor theme="6" tint="0.39994506668294322"/>
                </patternFill>
              </fill>
            </x14:dxf>
          </x14:cfRule>
          <xm:sqref>E92:I92</xm:sqref>
        </x14:conditionalFormatting>
        <x14:conditionalFormatting xmlns:xm="http://schemas.microsoft.com/office/excel/2006/main">
          <x14:cfRule type="containsText" priority="49" operator="containsText" id="{AD319740-9171-4A4E-AE05-3B67E165110D}">
            <xm:f>NOT(ISERROR(SEARCH($W$140,W55)))</xm:f>
            <xm:f>$W$140</xm:f>
            <x14:dxf>
              <fill>
                <patternFill>
                  <bgColor rgb="FFFF0000"/>
                </patternFill>
              </fill>
            </x14:dxf>
          </x14:cfRule>
          <x14:cfRule type="containsText" priority="50" operator="containsText" id="{5B05BF1A-2E6C-484A-B757-810E51A2807B}">
            <xm:f>NOT(ISERROR(SEARCH($W$139,W55)))</xm:f>
            <xm:f>$W$139</xm:f>
            <x14:dxf>
              <fill>
                <patternFill>
                  <bgColor theme="6" tint="0.39994506668294322"/>
                </patternFill>
              </fill>
            </x14:dxf>
          </x14:cfRule>
          <xm:sqref>W55</xm:sqref>
        </x14:conditionalFormatting>
        <x14:conditionalFormatting xmlns:xm="http://schemas.microsoft.com/office/excel/2006/main">
          <x14:cfRule type="containsText" priority="46" operator="containsText" id="{B2475856-CE0B-43E7-BADD-2B28D367F392}">
            <xm:f>NOT(ISERROR(SEARCH($W$140,W55)))</xm:f>
            <xm:f>$W$140</xm:f>
            <x14:dxf>
              <fill>
                <patternFill>
                  <bgColor rgb="FFFF0000"/>
                </patternFill>
              </fill>
            </x14:dxf>
          </x14:cfRule>
          <x14:cfRule type="containsText" priority="47" operator="containsText" id="{D0A212BD-FB04-4653-830F-6A28947D6816}">
            <xm:f>NOT(ISERROR(SEARCH($W$139,W55)))</xm:f>
            <xm:f>$W$139</xm:f>
            <x14:dxf>
              <fill>
                <patternFill>
                  <bgColor theme="6" tint="0.39994506668294322"/>
                </patternFill>
              </fill>
            </x14:dxf>
          </x14:cfRule>
          <xm:sqref>W55</xm:sqref>
        </x14:conditionalFormatting>
        <x14:conditionalFormatting xmlns:xm="http://schemas.microsoft.com/office/excel/2006/main">
          <x14:cfRule type="containsText" priority="44" operator="containsText" id="{94E299F5-ED87-4394-8388-D9191EA12853}">
            <xm:f>NOT(ISERROR(SEARCH($C$140,C55)))</xm:f>
            <xm:f>$C$140</xm:f>
            <x14:dxf>
              <fill>
                <patternFill>
                  <bgColor theme="6" tint="0.39994506668294322"/>
                </patternFill>
              </fill>
            </x14:dxf>
          </x14:cfRule>
          <x14:cfRule type="containsText" priority="45" operator="containsText" id="{7259B077-2194-4AED-B007-5D77B4402672}">
            <xm:f>NOT(ISERROR(SEARCH($C$139,C55)))</xm:f>
            <xm:f>$C$139</xm:f>
            <x14:dxf>
              <fill>
                <patternFill>
                  <bgColor rgb="FFFF0000"/>
                </patternFill>
              </fill>
            </x14:dxf>
          </x14:cfRule>
          <xm:sqref>C55</xm:sqref>
        </x14:conditionalFormatting>
        <x14:conditionalFormatting xmlns:xm="http://schemas.microsoft.com/office/excel/2006/main">
          <x14:cfRule type="containsText" priority="41" operator="containsText" id="{92D4A661-343B-4410-845F-1D0CF08EFA26}">
            <xm:f>NOT(ISERROR(SEARCH($E$141,E55)))</xm:f>
            <xm:f>$E$141</xm:f>
            <x14:dxf>
              <fill>
                <patternFill>
                  <bgColor rgb="FFFF0000"/>
                </patternFill>
              </fill>
            </x14:dxf>
          </x14:cfRule>
          <x14:cfRule type="containsText" priority="42" operator="containsText" id="{3DE6D3F0-E291-422B-AB25-A80D2BF6FF9A}">
            <xm:f>NOT(ISERROR(SEARCH($E$140,E55)))</xm:f>
            <xm:f>$E$140</xm:f>
            <x14:dxf>
              <fill>
                <patternFill>
                  <bgColor rgb="FFFFC000"/>
                </patternFill>
              </fill>
            </x14:dxf>
          </x14:cfRule>
          <x14:cfRule type="containsText" priority="43" operator="containsText" id="{206E8B23-F903-468F-810C-B16B65FAD647}">
            <xm:f>NOT(ISERROR(SEARCH($E$139,E55)))</xm:f>
            <xm:f>$E$139</xm:f>
            <x14:dxf>
              <fill>
                <patternFill>
                  <bgColor theme="6" tint="0.39994506668294322"/>
                </patternFill>
              </fill>
            </x14:dxf>
          </x14:cfRule>
          <xm:sqref>E55:I55</xm:sqref>
        </x14:conditionalFormatting>
        <x14:conditionalFormatting xmlns:xm="http://schemas.microsoft.com/office/excel/2006/main">
          <x14:cfRule type="containsText" priority="39" operator="containsText" id="{17F38B6C-ED55-4877-A1F9-D44F3688ED7B}">
            <xm:f>NOT(ISERROR(SEARCH($X$142,X47)))</xm:f>
            <xm:f>$X$142</xm:f>
            <x14:dxf>
              <fill>
                <patternFill>
                  <bgColor rgb="FFFF0000"/>
                </patternFill>
              </fill>
            </x14:dxf>
          </x14:cfRule>
          <x14:cfRule type="containsText" priority="40" operator="containsText" id="{AAD64C52-892F-4415-8CBF-087E8F78E815}">
            <xm:f>NOT(ISERROR(SEARCH($X$141,X47)))</xm:f>
            <xm:f>$X$141</xm:f>
            <x14:dxf>
              <fill>
                <patternFill>
                  <bgColor rgb="FFFFC000"/>
                </patternFill>
              </fill>
            </x14:dxf>
          </x14:cfRule>
          <xm:sqref>X47</xm:sqref>
        </x14:conditionalFormatting>
        <x14:conditionalFormatting xmlns:xm="http://schemas.microsoft.com/office/excel/2006/main">
          <x14:cfRule type="containsText" priority="34" operator="containsText" id="{F3407118-1DC9-4F09-BAD0-3E4AA6B27932}">
            <xm:f>NOT(ISERROR(SEARCH($X$142,X52)))</xm:f>
            <xm:f>$X$142</xm:f>
            <x14:dxf>
              <fill>
                <patternFill>
                  <bgColor rgb="FFFF0000"/>
                </patternFill>
              </fill>
            </x14:dxf>
          </x14:cfRule>
          <x14:cfRule type="containsText" priority="35" operator="containsText" id="{631B294C-D6DF-4D18-B8CC-BD876DFE4056}">
            <xm:f>NOT(ISERROR(SEARCH($X$141,X52)))</xm:f>
            <xm:f>$X$141</xm:f>
            <x14:dxf>
              <fill>
                <patternFill>
                  <bgColor rgb="FFFFC000"/>
                </patternFill>
              </fill>
            </x14:dxf>
          </x14:cfRule>
          <xm:sqref>X52</xm:sqref>
        </x14:conditionalFormatting>
        <x14:conditionalFormatting xmlns:xm="http://schemas.microsoft.com/office/excel/2006/main">
          <x14:cfRule type="containsText" priority="29" operator="containsText" id="{158B4CD0-900A-4297-8D5E-6B8A1D4EDFB4}">
            <xm:f>NOT(ISERROR(SEARCH($X$142,X55)))</xm:f>
            <xm:f>$X$142</xm:f>
            <x14:dxf>
              <fill>
                <patternFill>
                  <bgColor rgb="FFFF0000"/>
                </patternFill>
              </fill>
            </x14:dxf>
          </x14:cfRule>
          <x14:cfRule type="containsText" priority="30" operator="containsText" id="{C5620728-FDB9-4957-888B-FACE48599558}">
            <xm:f>NOT(ISERROR(SEARCH($X$141,X55)))</xm:f>
            <xm:f>$X$141</xm:f>
            <x14:dxf>
              <fill>
                <patternFill>
                  <bgColor rgb="FFFFC000"/>
                </patternFill>
              </fill>
            </x14:dxf>
          </x14:cfRule>
          <xm:sqref>X55</xm:sqref>
        </x14:conditionalFormatting>
        <x14:conditionalFormatting xmlns:xm="http://schemas.microsoft.com/office/excel/2006/main">
          <x14:cfRule type="containsText" priority="24" operator="containsText" id="{7A75172E-84EA-4968-B713-8D4C529D0310}">
            <xm:f>NOT(ISERROR(SEARCH($X$142,X53)))</xm:f>
            <xm:f>$X$142</xm:f>
            <x14:dxf>
              <fill>
                <patternFill>
                  <bgColor rgb="FFFF0000"/>
                </patternFill>
              </fill>
            </x14:dxf>
          </x14:cfRule>
          <x14:cfRule type="containsText" priority="25" operator="containsText" id="{DD3EE85C-916F-4B36-ABF5-84F3695842C3}">
            <xm:f>NOT(ISERROR(SEARCH($X$141,X53)))</xm:f>
            <xm:f>$X$141</xm:f>
            <x14:dxf>
              <fill>
                <patternFill>
                  <bgColor rgb="FFFFC000"/>
                </patternFill>
              </fill>
            </x14:dxf>
          </x14:cfRule>
          <xm:sqref>X53</xm:sqref>
        </x14:conditionalFormatting>
        <x14:conditionalFormatting xmlns:xm="http://schemas.microsoft.com/office/excel/2006/main">
          <x14:cfRule type="containsText" priority="19" operator="containsText" id="{9677AF43-85CB-4D10-BB03-DAFC6E63DC9D}">
            <xm:f>NOT(ISERROR(SEARCH($X$142,X59)))</xm:f>
            <xm:f>$X$142</xm:f>
            <x14:dxf>
              <fill>
                <patternFill>
                  <bgColor rgb="FFFF0000"/>
                </patternFill>
              </fill>
            </x14:dxf>
          </x14:cfRule>
          <x14:cfRule type="containsText" priority="20" operator="containsText" id="{3FACDDA3-1B39-4D69-86BE-6296BDC82AF0}">
            <xm:f>NOT(ISERROR(SEARCH($X$141,X59)))</xm:f>
            <xm:f>$X$141</xm:f>
            <x14:dxf>
              <fill>
                <patternFill>
                  <bgColor rgb="FFFFC000"/>
                </patternFill>
              </fill>
            </x14:dxf>
          </x14:cfRule>
          <xm:sqref>X59</xm:sqref>
        </x14:conditionalFormatting>
        <x14:conditionalFormatting xmlns:xm="http://schemas.microsoft.com/office/excel/2006/main">
          <x14:cfRule type="containsText" priority="14" operator="containsText" id="{8B3C6D80-D775-479E-83A7-67D66F412A70}">
            <xm:f>NOT(ISERROR(SEARCH($X$142,X62)))</xm:f>
            <xm:f>$X$142</xm:f>
            <x14:dxf>
              <fill>
                <patternFill>
                  <bgColor rgb="FFFF0000"/>
                </patternFill>
              </fill>
            </x14:dxf>
          </x14:cfRule>
          <x14:cfRule type="containsText" priority="15" operator="containsText" id="{B22921CF-F31F-432D-87AE-E58FCF15D879}">
            <xm:f>NOT(ISERROR(SEARCH($X$141,X62)))</xm:f>
            <xm:f>$X$141</xm:f>
            <x14:dxf>
              <fill>
                <patternFill>
                  <bgColor rgb="FFFFC000"/>
                </patternFill>
              </fill>
            </x14:dxf>
          </x14:cfRule>
          <xm:sqref>X62</xm:sqref>
        </x14:conditionalFormatting>
        <x14:conditionalFormatting xmlns:xm="http://schemas.microsoft.com/office/excel/2006/main">
          <x14:cfRule type="containsText" priority="9" operator="containsText" id="{CA68AC81-6634-4751-8403-C5F01C6D6F3B}">
            <xm:f>NOT(ISERROR(SEARCH($X$142,X71)))</xm:f>
            <xm:f>$X$142</xm:f>
            <x14:dxf>
              <fill>
                <patternFill>
                  <bgColor rgb="FFFF0000"/>
                </patternFill>
              </fill>
            </x14:dxf>
          </x14:cfRule>
          <x14:cfRule type="containsText" priority="10" operator="containsText" id="{6FA9EF49-2402-48B0-9AA9-8B54E9DFA3FF}">
            <xm:f>NOT(ISERROR(SEARCH($X$141,X71)))</xm:f>
            <xm:f>$X$141</xm:f>
            <x14:dxf>
              <fill>
                <patternFill>
                  <bgColor rgb="FFFFC000"/>
                </patternFill>
              </fill>
            </x14:dxf>
          </x14:cfRule>
          <xm:sqref>X71</xm:sqref>
        </x14:conditionalFormatting>
        <x14:conditionalFormatting xmlns:xm="http://schemas.microsoft.com/office/excel/2006/main">
          <x14:cfRule type="containsText" priority="4" operator="containsText" id="{8F1511EF-383D-4072-B3CB-26D70547A722}">
            <xm:f>NOT(ISERROR(SEARCH($X$142,X37)))</xm:f>
            <xm:f>$X$142</xm:f>
            <x14:dxf>
              <fill>
                <patternFill>
                  <bgColor rgb="FFFF0000"/>
                </patternFill>
              </fill>
            </x14:dxf>
          </x14:cfRule>
          <x14:cfRule type="containsText" priority="5" operator="containsText" id="{609267D3-E57A-4EDE-9DBA-3277FF70EE5B}">
            <xm:f>NOT(ISERROR(SEARCH($X$141,X37)))</xm:f>
            <xm:f>$X$141</xm:f>
            <x14:dxf>
              <fill>
                <patternFill>
                  <bgColor rgb="FFFFC000"/>
                </patternFill>
              </fill>
            </x14:dxf>
          </x14:cfRule>
          <xm:sqref>X37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90359a4a-3ee0-4d21-9975-9d02abdd1639">MPT7ECPAHCR6-758363236-2009</_dlc_DocId>
    <_dlc_DocIdUrl xmlns="90359a4a-3ee0-4d21-9975-9d02abdd1639">
      <Url>https://doc.icci.be/fr/_layouts/15/DocIdRedir.aspx?ID=MPT7ECPAHCR6-758363236-2009</Url>
      <Description>MPT7ECPAHCR6-758363236-2009</Description>
    </_dlc_DocIdUrl>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686348715C70104394B9EC5FF59EE5BB" ma:contentTypeVersion="2" ma:contentTypeDescription="Create a new document." ma:contentTypeScope="" ma:versionID="199933b578a3ca9d87bd72628c5c0927">
  <xsd:schema xmlns:xsd="http://www.w3.org/2001/XMLSchema" xmlns:xs="http://www.w3.org/2001/XMLSchema" xmlns:p="http://schemas.microsoft.com/office/2006/metadata/properties" xmlns:ns2="90359a4a-3ee0-4d21-9975-9d02abdd1639" xmlns:ns3="aab71827-5594-4718-8319-870edd58f957" targetNamespace="http://schemas.microsoft.com/office/2006/metadata/properties" ma:root="true" ma:fieldsID="7f089146083a9a0d39a4aae20deeeaea" ns2:_="" ns3:_="">
    <xsd:import namespace="90359a4a-3ee0-4d21-9975-9d02abdd1639"/>
    <xsd:import namespace="aab71827-5594-4718-8319-870edd58f95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b71827-5594-4718-8319-870edd58f95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39629-8B15-4629-A895-9ABB599ED326}"/>
</file>

<file path=customXml/itemProps2.xml><?xml version="1.0" encoding="utf-8"?>
<ds:datastoreItem xmlns:ds="http://schemas.openxmlformats.org/officeDocument/2006/customXml" ds:itemID="{EC2AFA5C-B517-4078-A4E4-7BBF1B1C0A26}"/>
</file>

<file path=customXml/itemProps3.xml><?xml version="1.0" encoding="utf-8"?>
<ds:datastoreItem xmlns:ds="http://schemas.openxmlformats.org/officeDocument/2006/customXml" ds:itemID="{9F33B578-E718-4B71-9902-66FF7CA0069E}"/>
</file>

<file path=customXml/itemProps4.xml><?xml version="1.0" encoding="utf-8"?>
<ds:datastoreItem xmlns:ds="http://schemas.openxmlformats.org/officeDocument/2006/customXml" ds:itemID="{0E052E7A-E241-4A1A-9835-8943417D80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CLOSING</vt:lpstr>
      <vt:lpstr>CLOSING!Print_Area</vt:lpstr>
      <vt:lpstr>CLOSING!Print_Titles</vt:lpstr>
    </vt:vector>
  </TitlesOfParts>
  <Company>AUDIT EUROPE COMMISSARIAT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TALBEAU D'ANLAYSE DES RISQUES</dc:title>
  <dc:creator>Lucas, Noëlle</dc:creator>
  <cp:lastModifiedBy>Quintart Stéphanie</cp:lastModifiedBy>
  <cp:lastPrinted>2017-03-12T18:20:29Z</cp:lastPrinted>
  <dcterms:created xsi:type="dcterms:W3CDTF">2004-10-29T07:35:45Z</dcterms:created>
  <dcterms:modified xsi:type="dcterms:W3CDTF">2017-05-17T08:07:03Z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0x010100686348715C70104394B9EC5FF59EE5BB</vt:lpwstr>
  </property>
  <property fmtid="{D5CDD505-2E9C-101B-9397-08002B2CF9AE}" pid="3" name="_dlc_DocIdItemGuid">
    <vt:lpwstr>92250601-67f9-4583-957f-f8b895fa48d3</vt:lpwstr>
  </property>
</Properties>
</file>